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45"/>
  </bookViews>
  <sheets>
    <sheet name="Atest 2018" sheetId="4" r:id="rId1"/>
  </sheets>
  <calcPr calcId="162913"/>
</workbook>
</file>

<file path=xl/calcChain.xml><?xml version="1.0" encoding="utf-8"?>
<calcChain xmlns="http://schemas.openxmlformats.org/spreadsheetml/2006/main">
  <c r="E15" i="4" l="1"/>
  <c r="E68" i="4"/>
  <c r="E67" i="4"/>
  <c r="E66" i="4"/>
  <c r="E65" i="4"/>
  <c r="E76" i="4"/>
  <c r="H76" i="4"/>
  <c r="K76" i="4"/>
  <c r="N76" i="4"/>
  <c r="O76" i="4" s="1"/>
  <c r="O22" i="4"/>
  <c r="O35" i="4"/>
  <c r="O38" i="4"/>
  <c r="O54" i="4"/>
  <c r="O108" i="4"/>
  <c r="O138" i="4"/>
  <c r="O139" i="4"/>
  <c r="O140" i="4"/>
  <c r="N216" i="4"/>
  <c r="N215" i="4"/>
  <c r="N214" i="4"/>
  <c r="N213" i="4"/>
  <c r="N211" i="4"/>
  <c r="N210" i="4"/>
  <c r="N209" i="4"/>
  <c r="N208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0" i="4"/>
  <c r="N189" i="4"/>
  <c r="N188" i="4"/>
  <c r="N187" i="4"/>
  <c r="N185" i="4"/>
  <c r="N183" i="4"/>
  <c r="N178" i="4"/>
  <c r="N176" i="4"/>
  <c r="N175" i="4"/>
  <c r="N174" i="4"/>
  <c r="N173" i="4"/>
  <c r="N172" i="4"/>
  <c r="N171" i="4"/>
  <c r="N170" i="4"/>
  <c r="N169" i="4"/>
  <c r="N167" i="4"/>
  <c r="N166" i="4"/>
  <c r="N164" i="4"/>
  <c r="N163" i="4"/>
  <c r="N161" i="4"/>
  <c r="N160" i="4"/>
  <c r="N159" i="4"/>
  <c r="N158" i="4"/>
  <c r="N156" i="4"/>
  <c r="N155" i="4"/>
  <c r="N154" i="4"/>
  <c r="N153" i="4"/>
  <c r="N152" i="4"/>
  <c r="N151" i="4"/>
  <c r="N149" i="4"/>
  <c r="N148" i="4"/>
  <c r="N147" i="4"/>
  <c r="N146" i="4"/>
  <c r="N145" i="4"/>
  <c r="N136" i="4"/>
  <c r="N135" i="4"/>
  <c r="N134" i="4"/>
  <c r="N133" i="4"/>
  <c r="N131" i="4"/>
  <c r="N130" i="4"/>
  <c r="N129" i="4"/>
  <c r="N128" i="4"/>
  <c r="N127" i="4"/>
  <c r="N126" i="4"/>
  <c r="N125" i="4"/>
  <c r="N124" i="4"/>
  <c r="N123" i="4"/>
  <c r="N118" i="4"/>
  <c r="N116" i="4"/>
  <c r="N115" i="4"/>
  <c r="N113" i="4"/>
  <c r="N111" i="4"/>
  <c r="N110" i="4"/>
  <c r="O110" i="4" s="1"/>
  <c r="N109" i="4"/>
  <c r="N107" i="4"/>
  <c r="N106" i="4"/>
  <c r="N105" i="4"/>
  <c r="N104" i="4"/>
  <c r="N103" i="4"/>
  <c r="N101" i="4"/>
  <c r="N100" i="4"/>
  <c r="N99" i="4"/>
  <c r="N98" i="4"/>
  <c r="N97" i="4"/>
  <c r="N96" i="4"/>
  <c r="N95" i="4"/>
  <c r="N94" i="4"/>
  <c r="N92" i="4"/>
  <c r="N91" i="4"/>
  <c r="N90" i="4"/>
  <c r="N89" i="4"/>
  <c r="N88" i="4"/>
  <c r="N87" i="4"/>
  <c r="N86" i="4"/>
  <c r="N85" i="4"/>
  <c r="N84" i="4"/>
  <c r="N83" i="4"/>
  <c r="N119" i="4" s="1"/>
  <c r="N141" i="4" s="1"/>
  <c r="N82" i="4"/>
  <c r="N77" i="4"/>
  <c r="N75" i="4"/>
  <c r="N74" i="4"/>
  <c r="N73" i="4"/>
  <c r="N72" i="4"/>
  <c r="N70" i="4"/>
  <c r="N64" i="4"/>
  <c r="N63" i="4"/>
  <c r="N62" i="4"/>
  <c r="N61" i="4"/>
  <c r="N60" i="4"/>
  <c r="N59" i="4"/>
  <c r="N58" i="4"/>
  <c r="N57" i="4"/>
  <c r="N56" i="4"/>
  <c r="N78" i="4" s="1"/>
  <c r="N52" i="4"/>
  <c r="N51" i="4"/>
  <c r="N50" i="4"/>
  <c r="N49" i="4"/>
  <c r="N48" i="4"/>
  <c r="N47" i="4"/>
  <c r="N46" i="4"/>
  <c r="N45" i="4"/>
  <c r="N44" i="4"/>
  <c r="N43" i="4"/>
  <c r="N42" i="4"/>
  <c r="N40" i="4"/>
  <c r="N39" i="4"/>
  <c r="N37" i="4"/>
  <c r="N34" i="4"/>
  <c r="N33" i="4"/>
  <c r="N32" i="4"/>
  <c r="N31" i="4"/>
  <c r="N30" i="4"/>
  <c r="N29" i="4"/>
  <c r="N28" i="4"/>
  <c r="N27" i="4"/>
  <c r="N26" i="4"/>
  <c r="N25" i="4"/>
  <c r="N24" i="4"/>
  <c r="N23" i="4"/>
  <c r="N21" i="4"/>
  <c r="N20" i="4"/>
  <c r="N19" i="4"/>
  <c r="N18" i="4"/>
  <c r="N17" i="4"/>
  <c r="N16" i="4"/>
  <c r="N15" i="4"/>
  <c r="K216" i="4"/>
  <c r="K215" i="4"/>
  <c r="K214" i="4"/>
  <c r="K213" i="4"/>
  <c r="K211" i="4"/>
  <c r="K210" i="4"/>
  <c r="K209" i="4"/>
  <c r="K208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0" i="4"/>
  <c r="K189" i="4"/>
  <c r="K188" i="4"/>
  <c r="K187" i="4"/>
  <c r="K185" i="4"/>
  <c r="K183" i="4"/>
  <c r="K178" i="4"/>
  <c r="K176" i="4"/>
  <c r="K175" i="4"/>
  <c r="K174" i="4"/>
  <c r="K173" i="4"/>
  <c r="K172" i="4"/>
  <c r="K171" i="4"/>
  <c r="K170" i="4"/>
  <c r="K169" i="4"/>
  <c r="K167" i="4"/>
  <c r="K166" i="4"/>
  <c r="K164" i="4"/>
  <c r="K163" i="4"/>
  <c r="K161" i="4"/>
  <c r="K160" i="4"/>
  <c r="K159" i="4"/>
  <c r="K158" i="4"/>
  <c r="K156" i="4"/>
  <c r="K155" i="4"/>
  <c r="K154" i="4"/>
  <c r="K153" i="4"/>
  <c r="K152" i="4"/>
  <c r="K151" i="4"/>
  <c r="K149" i="4"/>
  <c r="K148" i="4"/>
  <c r="K147" i="4"/>
  <c r="K146" i="4"/>
  <c r="K145" i="4"/>
  <c r="K136" i="4"/>
  <c r="K135" i="4"/>
  <c r="K134" i="4"/>
  <c r="K133" i="4"/>
  <c r="K131" i="4"/>
  <c r="K130" i="4"/>
  <c r="K129" i="4"/>
  <c r="K128" i="4"/>
  <c r="K127" i="4"/>
  <c r="K126" i="4"/>
  <c r="K125" i="4"/>
  <c r="K124" i="4"/>
  <c r="K123" i="4"/>
  <c r="K118" i="4"/>
  <c r="K116" i="4"/>
  <c r="K115" i="4"/>
  <c r="K113" i="4"/>
  <c r="K111" i="4"/>
  <c r="K110" i="4"/>
  <c r="K109" i="4"/>
  <c r="K107" i="4"/>
  <c r="K106" i="4"/>
  <c r="K105" i="4"/>
  <c r="K104" i="4"/>
  <c r="K103" i="4"/>
  <c r="K101" i="4"/>
  <c r="K100" i="4"/>
  <c r="K99" i="4"/>
  <c r="K98" i="4"/>
  <c r="K97" i="4"/>
  <c r="K96" i="4"/>
  <c r="K95" i="4"/>
  <c r="K94" i="4"/>
  <c r="K92" i="4"/>
  <c r="K91" i="4"/>
  <c r="K90" i="4"/>
  <c r="K89" i="4"/>
  <c r="K88" i="4"/>
  <c r="K87" i="4"/>
  <c r="K86" i="4"/>
  <c r="K85" i="4"/>
  <c r="K84" i="4"/>
  <c r="K141" i="4" s="1"/>
  <c r="K83" i="4"/>
  <c r="K82" i="4"/>
  <c r="K119" i="4" s="1"/>
  <c r="K77" i="4"/>
  <c r="K75" i="4"/>
  <c r="K74" i="4"/>
  <c r="K73" i="4"/>
  <c r="K72" i="4"/>
  <c r="K70" i="4"/>
  <c r="K64" i="4"/>
  <c r="K63" i="4"/>
  <c r="K62" i="4"/>
  <c r="K61" i="4"/>
  <c r="K60" i="4"/>
  <c r="K59" i="4"/>
  <c r="K58" i="4"/>
  <c r="K57" i="4"/>
  <c r="K56" i="4"/>
  <c r="K78" i="4" s="1"/>
  <c r="K52" i="4"/>
  <c r="K51" i="4"/>
  <c r="K50" i="4"/>
  <c r="K49" i="4"/>
  <c r="K48" i="4"/>
  <c r="K47" i="4"/>
  <c r="K46" i="4"/>
  <c r="K45" i="4"/>
  <c r="K44" i="4"/>
  <c r="K43" i="4"/>
  <c r="K42" i="4"/>
  <c r="K40" i="4"/>
  <c r="K39" i="4"/>
  <c r="K37" i="4"/>
  <c r="K34" i="4"/>
  <c r="K33" i="4"/>
  <c r="K32" i="4"/>
  <c r="K31" i="4"/>
  <c r="K30" i="4"/>
  <c r="K29" i="4"/>
  <c r="K28" i="4"/>
  <c r="K27" i="4"/>
  <c r="K26" i="4"/>
  <c r="K25" i="4"/>
  <c r="K24" i="4"/>
  <c r="K23" i="4"/>
  <c r="K21" i="4"/>
  <c r="K20" i="4"/>
  <c r="K19" i="4"/>
  <c r="K18" i="4"/>
  <c r="K17" i="4"/>
  <c r="K16" i="4"/>
  <c r="K15" i="4"/>
  <c r="K53" i="4" s="1"/>
  <c r="H216" i="4"/>
  <c r="H215" i="4"/>
  <c r="H214" i="4"/>
  <c r="H213" i="4"/>
  <c r="H211" i="4"/>
  <c r="H210" i="4"/>
  <c r="H209" i="4"/>
  <c r="H208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0" i="4"/>
  <c r="H189" i="4"/>
  <c r="H188" i="4"/>
  <c r="H187" i="4"/>
  <c r="H185" i="4"/>
  <c r="H183" i="4"/>
  <c r="H178" i="4"/>
  <c r="H176" i="4"/>
  <c r="H175" i="4"/>
  <c r="H174" i="4"/>
  <c r="H173" i="4"/>
  <c r="H172" i="4"/>
  <c r="H171" i="4"/>
  <c r="H170" i="4"/>
  <c r="H169" i="4"/>
  <c r="H167" i="4"/>
  <c r="H166" i="4"/>
  <c r="H164" i="4"/>
  <c r="H163" i="4"/>
  <c r="H161" i="4"/>
  <c r="H160" i="4"/>
  <c r="H159" i="4"/>
  <c r="H158" i="4"/>
  <c r="H156" i="4"/>
  <c r="H155" i="4"/>
  <c r="H154" i="4"/>
  <c r="H153" i="4"/>
  <c r="H152" i="4"/>
  <c r="H151" i="4"/>
  <c r="H149" i="4"/>
  <c r="H148" i="4"/>
  <c r="H147" i="4"/>
  <c r="H146" i="4"/>
  <c r="H145" i="4"/>
  <c r="H136" i="4"/>
  <c r="H135" i="4"/>
  <c r="H134" i="4"/>
  <c r="H133" i="4"/>
  <c r="H131" i="4"/>
  <c r="H130" i="4"/>
  <c r="H129" i="4"/>
  <c r="H128" i="4"/>
  <c r="H127" i="4"/>
  <c r="H126" i="4"/>
  <c r="H125" i="4"/>
  <c r="H124" i="4"/>
  <c r="H123" i="4"/>
  <c r="H118" i="4"/>
  <c r="H116" i="4"/>
  <c r="O116" i="4" s="1"/>
  <c r="H115" i="4"/>
  <c r="H113" i="4"/>
  <c r="H111" i="4"/>
  <c r="H110" i="4"/>
  <c r="H109" i="4"/>
  <c r="H107" i="4"/>
  <c r="H106" i="4"/>
  <c r="H105" i="4"/>
  <c r="H104" i="4"/>
  <c r="H103" i="4"/>
  <c r="H101" i="4"/>
  <c r="H100" i="4"/>
  <c r="H99" i="4"/>
  <c r="H98" i="4"/>
  <c r="H97" i="4"/>
  <c r="H96" i="4"/>
  <c r="H95" i="4"/>
  <c r="H94" i="4"/>
  <c r="H92" i="4"/>
  <c r="H91" i="4"/>
  <c r="H90" i="4"/>
  <c r="H89" i="4"/>
  <c r="H88" i="4"/>
  <c r="H87" i="4"/>
  <c r="H86" i="4"/>
  <c r="H85" i="4"/>
  <c r="H84" i="4"/>
  <c r="H83" i="4"/>
  <c r="H82" i="4"/>
  <c r="H77" i="4"/>
  <c r="H75" i="4"/>
  <c r="H74" i="4"/>
  <c r="H73" i="4"/>
  <c r="H72" i="4"/>
  <c r="H70" i="4"/>
  <c r="H64" i="4"/>
  <c r="O64" i="4" s="1"/>
  <c r="H63" i="4"/>
  <c r="H62" i="4"/>
  <c r="H61" i="4"/>
  <c r="H60" i="4"/>
  <c r="H59" i="4"/>
  <c r="H58" i="4"/>
  <c r="H57" i="4"/>
  <c r="H56" i="4"/>
  <c r="H52" i="4"/>
  <c r="H51" i="4"/>
  <c r="H50" i="4"/>
  <c r="H49" i="4"/>
  <c r="H48" i="4"/>
  <c r="H47" i="4"/>
  <c r="H46" i="4"/>
  <c r="H45" i="4"/>
  <c r="O45" i="4" s="1"/>
  <c r="H44" i="4"/>
  <c r="H43" i="4"/>
  <c r="H42" i="4"/>
  <c r="H40" i="4"/>
  <c r="H39" i="4"/>
  <c r="H37" i="4"/>
  <c r="H34" i="4"/>
  <c r="H33" i="4"/>
  <c r="O33" i="4" s="1"/>
  <c r="H32" i="4"/>
  <c r="H31" i="4"/>
  <c r="H30" i="4"/>
  <c r="H29" i="4"/>
  <c r="O29" i="4" s="1"/>
  <c r="H28" i="4"/>
  <c r="H27" i="4"/>
  <c r="H26" i="4"/>
  <c r="H25" i="4"/>
  <c r="H24" i="4"/>
  <c r="H23" i="4"/>
  <c r="H21" i="4"/>
  <c r="H20" i="4"/>
  <c r="O20" i="4" s="1"/>
  <c r="H19" i="4"/>
  <c r="H18" i="4"/>
  <c r="H17" i="4"/>
  <c r="H16" i="4"/>
  <c r="H15" i="4"/>
  <c r="E75" i="4"/>
  <c r="E110" i="4"/>
  <c r="E210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7" i="4"/>
  <c r="E39" i="4"/>
  <c r="E40" i="4"/>
  <c r="E42" i="4"/>
  <c r="E43" i="4"/>
  <c r="E44" i="4"/>
  <c r="E45" i="4"/>
  <c r="E46" i="4"/>
  <c r="E47" i="4"/>
  <c r="E48" i="4"/>
  <c r="E49" i="4"/>
  <c r="E50" i="4"/>
  <c r="E51" i="4"/>
  <c r="E52" i="4"/>
  <c r="E56" i="4"/>
  <c r="E57" i="4"/>
  <c r="E58" i="4"/>
  <c r="E59" i="4"/>
  <c r="E60" i="4"/>
  <c r="E61" i="4"/>
  <c r="E62" i="4"/>
  <c r="E63" i="4"/>
  <c r="E64" i="4"/>
  <c r="E70" i="4"/>
  <c r="E72" i="4"/>
  <c r="E73" i="4"/>
  <c r="E74" i="4"/>
  <c r="E77" i="4"/>
  <c r="E82" i="4"/>
  <c r="E83" i="4"/>
  <c r="E84" i="4"/>
  <c r="E85" i="4"/>
  <c r="E86" i="4"/>
  <c r="E87" i="4"/>
  <c r="E88" i="4"/>
  <c r="E89" i="4"/>
  <c r="E90" i="4"/>
  <c r="E91" i="4"/>
  <c r="E92" i="4"/>
  <c r="E94" i="4"/>
  <c r="E95" i="4"/>
  <c r="E96" i="4"/>
  <c r="E97" i="4"/>
  <c r="E98" i="4"/>
  <c r="E99" i="4"/>
  <c r="E100" i="4"/>
  <c r="E101" i="4"/>
  <c r="E103" i="4"/>
  <c r="E104" i="4"/>
  <c r="E105" i="4"/>
  <c r="E106" i="4"/>
  <c r="E107" i="4"/>
  <c r="E109" i="4"/>
  <c r="O109" i="4" s="1"/>
  <c r="E111" i="4"/>
  <c r="O111" i="4" s="1"/>
  <c r="E113" i="4"/>
  <c r="E115" i="4"/>
  <c r="E116" i="4"/>
  <c r="E118" i="4"/>
  <c r="O118" i="4" s="1"/>
  <c r="E123" i="4"/>
  <c r="E124" i="4"/>
  <c r="E125" i="4"/>
  <c r="E126" i="4"/>
  <c r="E127" i="4"/>
  <c r="E128" i="4"/>
  <c r="O128" i="4" s="1"/>
  <c r="E129" i="4"/>
  <c r="E130" i="4"/>
  <c r="E131" i="4"/>
  <c r="E133" i="4"/>
  <c r="E134" i="4"/>
  <c r="E135" i="4"/>
  <c r="E136" i="4"/>
  <c r="E145" i="4"/>
  <c r="E146" i="4"/>
  <c r="E147" i="4"/>
  <c r="E148" i="4"/>
  <c r="E149" i="4"/>
  <c r="E151" i="4"/>
  <c r="E152" i="4"/>
  <c r="E153" i="4"/>
  <c r="E154" i="4"/>
  <c r="E155" i="4"/>
  <c r="O155" i="4" s="1"/>
  <c r="E156" i="4"/>
  <c r="E158" i="4"/>
  <c r="E159" i="4"/>
  <c r="E160" i="4"/>
  <c r="E161" i="4"/>
  <c r="E163" i="4"/>
  <c r="E164" i="4"/>
  <c r="E166" i="4"/>
  <c r="E167" i="4"/>
  <c r="E169" i="4"/>
  <c r="E170" i="4"/>
  <c r="E171" i="4"/>
  <c r="E172" i="4"/>
  <c r="E173" i="4"/>
  <c r="E174" i="4"/>
  <c r="E175" i="4"/>
  <c r="E176" i="4"/>
  <c r="E178" i="4"/>
  <c r="E183" i="4"/>
  <c r="E185" i="4"/>
  <c r="E187" i="4"/>
  <c r="E188" i="4"/>
  <c r="E189" i="4"/>
  <c r="O189" i="4" s="1"/>
  <c r="E190" i="4"/>
  <c r="E192" i="4"/>
  <c r="E193" i="4"/>
  <c r="E194" i="4"/>
  <c r="E195" i="4"/>
  <c r="E196" i="4"/>
  <c r="E197" i="4"/>
  <c r="E198" i="4"/>
  <c r="O198" i="4" s="1"/>
  <c r="E199" i="4"/>
  <c r="E200" i="4"/>
  <c r="E201" i="4"/>
  <c r="E202" i="4"/>
  <c r="E203" i="4"/>
  <c r="E204" i="4"/>
  <c r="E205" i="4"/>
  <c r="E206" i="4"/>
  <c r="E208" i="4"/>
  <c r="E209" i="4"/>
  <c r="E211" i="4"/>
  <c r="E213" i="4"/>
  <c r="E214" i="4"/>
  <c r="E215" i="4"/>
  <c r="E216" i="4"/>
  <c r="O124" i="4"/>
  <c r="O113" i="4"/>
  <c r="O115" i="4"/>
  <c r="N53" i="4"/>
  <c r="O145" i="4"/>
  <c r="E179" i="4" l="1"/>
  <c r="O160" i="4"/>
  <c r="O185" i="4"/>
  <c r="O195" i="4"/>
  <c r="E217" i="4"/>
  <c r="O92" i="4"/>
  <c r="O126" i="4"/>
  <c r="O152" i="4"/>
  <c r="N217" i="4"/>
  <c r="O70" i="4"/>
  <c r="O30" i="4"/>
  <c r="O23" i="4"/>
  <c r="O31" i="4"/>
  <c r="O77" i="4"/>
  <c r="O85" i="4"/>
  <c r="O89" i="4"/>
  <c r="O94" i="4"/>
  <c r="O98" i="4"/>
  <c r="O103" i="4"/>
  <c r="O107" i="4"/>
  <c r="O127" i="4"/>
  <c r="O136" i="4"/>
  <c r="K217" i="4"/>
  <c r="O151" i="4"/>
  <c r="O166" i="4"/>
  <c r="O175" i="4"/>
  <c r="O199" i="4"/>
  <c r="O146" i="4"/>
  <c r="O101" i="4"/>
  <c r="O172" i="4"/>
  <c r="O161" i="4"/>
  <c r="O19" i="4"/>
  <c r="O28" i="4"/>
  <c r="O86" i="4"/>
  <c r="H179" i="4"/>
  <c r="O194" i="4"/>
  <c r="O91" i="4"/>
  <c r="N179" i="4"/>
  <c r="O49" i="4"/>
  <c r="O74" i="4"/>
  <c r="O158" i="4"/>
  <c r="O174" i="4"/>
  <c r="O208" i="4"/>
  <c r="O40" i="4"/>
  <c r="O60" i="4"/>
  <c r="O21" i="4"/>
  <c r="O42" i="4"/>
  <c r="O50" i="4"/>
  <c r="O61" i="4"/>
  <c r="O75" i="4"/>
  <c r="O87" i="4"/>
  <c r="O95" i="4"/>
  <c r="O104" i="4"/>
  <c r="O159" i="4"/>
  <c r="O167" i="4"/>
  <c r="O187" i="4"/>
  <c r="O200" i="4"/>
  <c r="O209" i="4"/>
  <c r="O43" i="4"/>
  <c r="O51" i="4"/>
  <c r="O62" i="4"/>
  <c r="O88" i="4"/>
  <c r="O96" i="4"/>
  <c r="O129" i="4"/>
  <c r="O169" i="4"/>
  <c r="O188" i="4"/>
  <c r="O201" i="4"/>
  <c r="O210" i="4"/>
  <c r="H53" i="4"/>
  <c r="O24" i="4"/>
  <c r="O32" i="4"/>
  <c r="O44" i="4"/>
  <c r="O52" i="4"/>
  <c r="O63" i="4"/>
  <c r="H119" i="4"/>
  <c r="O97" i="4"/>
  <c r="O106" i="4"/>
  <c r="O130" i="4"/>
  <c r="O153" i="4"/>
  <c r="O170" i="4"/>
  <c r="O176" i="4"/>
  <c r="O196" i="4"/>
  <c r="O202" i="4"/>
  <c r="O211" i="4"/>
  <c r="O25" i="4"/>
  <c r="H78" i="4"/>
  <c r="H141" i="4"/>
  <c r="O90" i="4"/>
  <c r="O123" i="4"/>
  <c r="O131" i="4"/>
  <c r="O154" i="4"/>
  <c r="O171" i="4"/>
  <c r="O178" i="4"/>
  <c r="O197" i="4"/>
  <c r="O203" i="4"/>
  <c r="O213" i="4"/>
  <c r="E119" i="4"/>
  <c r="E141" i="4" s="1"/>
  <c r="O17" i="4"/>
  <c r="O26" i="4"/>
  <c r="O34" i="4"/>
  <c r="O46" i="4"/>
  <c r="O57" i="4"/>
  <c r="O83" i="4"/>
  <c r="O99" i="4"/>
  <c r="O133" i="4"/>
  <c r="O147" i="4"/>
  <c r="O163" i="4"/>
  <c r="H217" i="4"/>
  <c r="O217" i="4" s="1"/>
  <c r="O190" i="4"/>
  <c r="O204" i="4"/>
  <c r="O214" i="4"/>
  <c r="O18" i="4"/>
  <c r="O27" i="4"/>
  <c r="O37" i="4"/>
  <c r="O47" i="4"/>
  <c r="O58" i="4"/>
  <c r="O72" i="4"/>
  <c r="O84" i="4"/>
  <c r="O100" i="4"/>
  <c r="O125" i="4"/>
  <c r="O134" i="4"/>
  <c r="O148" i="4"/>
  <c r="O164" i="4"/>
  <c r="O183" i="4"/>
  <c r="O192" i="4"/>
  <c r="O205" i="4"/>
  <c r="O215" i="4"/>
  <c r="E53" i="4"/>
  <c r="O39" i="4"/>
  <c r="O48" i="4"/>
  <c r="O59" i="4"/>
  <c r="O73" i="4"/>
  <c r="O135" i="4"/>
  <c r="O149" i="4"/>
  <c r="O156" i="4"/>
  <c r="O173" i="4"/>
  <c r="O193" i="4"/>
  <c r="O206" i="4"/>
  <c r="O216" i="4"/>
  <c r="K179" i="4"/>
  <c r="K219" i="4" s="1"/>
  <c r="O105" i="4"/>
  <c r="O16" i="4"/>
  <c r="N219" i="4"/>
  <c r="O119" i="4"/>
  <c r="O141" i="4"/>
  <c r="H219" i="4"/>
  <c r="O56" i="4"/>
  <c r="O82" i="4"/>
  <c r="E78" i="4"/>
  <c r="O78" i="4" s="1"/>
  <c r="O15" i="4"/>
  <c r="O179" i="4" l="1"/>
  <c r="E219" i="4"/>
  <c r="O219" i="4" s="1"/>
</calcChain>
</file>

<file path=xl/comments1.xml><?xml version="1.0" encoding="utf-8"?>
<comments xmlns="http://schemas.openxmlformats.org/spreadsheetml/2006/main">
  <authors>
    <author>PC</author>
    <author>Marian</author>
  </authors>
  <commentLis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Точките се получават само от автора изнесъл лекцията</t>
        </r>
      </text>
    </comment>
    <comment ref="B55" authorId="1" shapeId="0">
      <text>
        <r>
          <rPr>
            <sz val="9"/>
            <color indexed="81"/>
            <rFont val="Tahoma"/>
            <family val="2"/>
            <charset val="204"/>
          </rPr>
          <t>Отчита се ако проекта е действащ в повече от един месец в рамките на съответната година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Доказва се чрез служебна бележка от счетоводството за получените в института траншове и въз основа на тях ръководителят на проекта за разпредели дяловото участие (т.е. да се отчитат реално влезлите средства)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1т. На 1000 лв
в резултата сумата в лева да се дели на 1000
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1т. На 1000 лв
в резултата сумата в лева да се дели на 1000
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1т. На 1000 лв
в резултата сумата в лева да се дели на 1000
</t>
        </r>
      </text>
    </comment>
    <comment ref="M70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1т. На 1000 лв
в резултата сумата в лева да се дели на 1000
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брой страници</t>
        </r>
      </text>
    </comment>
    <comment ref="D10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0,1 на стр.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брой страници</t>
        </r>
      </text>
    </comment>
    <comment ref="G10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0,1 на стр.</t>
        </r>
      </text>
    </comment>
    <comment ref="I10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брой страници</t>
        </r>
      </text>
    </comment>
    <comment ref="J10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0,1 на стр.</t>
        </r>
      </text>
    </comment>
    <comment ref="L10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брой страници</t>
        </r>
      </text>
    </comment>
    <comment ref="M10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0,1 на стр.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1т. На 1000 лв
в резултата сумата в лева да се дели на 1000
</t>
        </r>
      </text>
    </comment>
    <comment ref="G118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1т. На 1000 лв
в резултата сумата в лева да се дели на 1000
</t>
        </r>
      </text>
    </comment>
    <comment ref="J118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1т. На 1000 лв
в резултата сумата в лева да се дели на 1000
</t>
        </r>
      </text>
    </comment>
    <comment ref="M118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1т. На 1000 лв
в резултата сумата в лева да се дели на 1000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Броят на учебните часове се умножава по зададените в колона В точки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броят на учебните часове се умножава по зададените в колона В точки
вкл. в средно образование </t>
        </r>
      </text>
    </comment>
    <comment ref="B144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Ако длъжността е заемана през цялата година се нанася 1, ако половин година 0,5 и т.н.</t>
        </r>
      </text>
    </comment>
    <comment ref="B150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Ако длъжността е заемана през цялата година се нанася 1, ако половин година 0,5 и т.н.</t>
        </r>
      </text>
    </comment>
    <comment ref="B162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Ако длъжността е заемана през цялата година се нанася 1, ако половин година 0,5 и т.н.</t>
        </r>
      </text>
    </comment>
    <comment ref="B165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Ако длъжността е заемана през цялата година се нанася 1, ако половин година 0,5 и т.н.</t>
        </r>
      </text>
    </comment>
    <comment ref="B168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Ако длъжността е заемана през цялата година се нанася 1, ако половин година 0,5 и т.н.</t>
        </r>
      </text>
    </comment>
    <comment ref="B182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Ако длъжността е заемана през цялата година се нанася 1, ако половин година 0,5 и т.н.</t>
        </r>
      </text>
    </comment>
    <comment ref="B194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също като 5,4,1</t>
        </r>
      </text>
    </comment>
    <comment ref="B207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брой рецензии</t>
        </r>
      </text>
    </comment>
    <comment ref="A213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има го като опция за търсене но няма код</t>
        </r>
      </text>
    </comment>
  </commentList>
</comments>
</file>

<file path=xl/sharedStrings.xml><?xml version="1.0" encoding="utf-8"?>
<sst xmlns="http://schemas.openxmlformats.org/spreadsheetml/2006/main" count="366" uniqueCount="317">
  <si>
    <t xml:space="preserve">Показатели за оценка </t>
  </si>
  <si>
    <t xml:space="preserve">1.1.1. Монография в чужбина </t>
  </si>
  <si>
    <t xml:space="preserve"> </t>
  </si>
  <si>
    <t xml:space="preserve">1.1.2. Монография в България на чужд език </t>
  </si>
  <si>
    <t xml:space="preserve">1.1.11. Доклад публикуван в сборник трудове от национална конференция </t>
  </si>
  <si>
    <t>1.2. Цитирания без автоцитирания</t>
  </si>
  <si>
    <t>1.2.2. Цитирания в национални издания (вкл. патент)</t>
  </si>
  <si>
    <t xml:space="preserve">1.2.3. Цитирания в дисертации (без автореферати) </t>
  </si>
  <si>
    <t xml:space="preserve">1.3. Научни форуми (конференция/конгрес) </t>
  </si>
  <si>
    <t xml:space="preserve">1.3.1. Пленарен доклад на международен форум </t>
  </si>
  <si>
    <t>1.3.2. Доклад на международен форум</t>
  </si>
  <si>
    <t xml:space="preserve">1.3.3. Постер на международен форум </t>
  </si>
  <si>
    <t xml:space="preserve">1.3.4. Пленарен доклад на национален форум с чуждестранно участие </t>
  </si>
  <si>
    <t xml:space="preserve">1.3.5. Доклад на национален форум с чуждестранно участие </t>
  </si>
  <si>
    <t xml:space="preserve">1.3.6. Постер на национален форум с чуждестранно участие </t>
  </si>
  <si>
    <t xml:space="preserve">1.3.7. Пленарен доклад на национален форум </t>
  </si>
  <si>
    <t xml:space="preserve">1.3.8. Доклад на национален форум </t>
  </si>
  <si>
    <t xml:space="preserve">1.3.9. Постер на национален форум </t>
  </si>
  <si>
    <t>1.3.10. Доклад на семинар у нас</t>
  </si>
  <si>
    <t>1.3.11. Доклад (лекция) на семинар в чуждестранен университет или институт</t>
  </si>
  <si>
    <t xml:space="preserve">1.4.1. Ръководител на научен проект, финансиран от външни за България източници </t>
  </si>
  <si>
    <t xml:space="preserve">1.4.2. Участник в научен проект, финансиран от външни за България източници </t>
  </si>
  <si>
    <t xml:space="preserve">1.4.3. Ръководител на научен проект, финансиран от български източници </t>
  </si>
  <si>
    <t xml:space="preserve">1.4.4. Участник в научен проект, финансиран от български източници </t>
  </si>
  <si>
    <t xml:space="preserve">1.4.5. Участие в подготовката на подаден, но неодобрен, научен проект </t>
  </si>
  <si>
    <t>1.4.6. Ръководител на планов научен проект</t>
  </si>
  <si>
    <t xml:space="preserve">1.4.7. Участник в планов научен проект </t>
  </si>
  <si>
    <t>1.4.8. Ръководител на проект по ЕБР</t>
  </si>
  <si>
    <t>1.4.9. Участник в проект по ЕБР</t>
  </si>
  <si>
    <t xml:space="preserve">1.5. Привлечени финансови средства </t>
  </si>
  <si>
    <t xml:space="preserve">1.6.1. Защитена дисертация за ОНС “доктор” </t>
  </si>
  <si>
    <t>1.6.2. Защитена дисертация за “доктор на науките”</t>
  </si>
  <si>
    <t xml:space="preserve">2.1. Проекти и договори за реализиране и комерсиализация на научни продукти, сключени чрез СНЗ </t>
  </si>
  <si>
    <t xml:space="preserve">2.1.1. Ръководител на проект или договор за реализиране и комерсиализация на научни продукти </t>
  </si>
  <si>
    <t xml:space="preserve">2.1.2. Участник в проект или договор за реализиране и комерсиализация на научни продукти </t>
  </si>
  <si>
    <t xml:space="preserve">2.2. Патенти, лицензи и авторски права върху програмни продукти, промишлени образци, полезни модели, запазени марки, заявени чрез СНЗ </t>
  </si>
  <si>
    <t xml:space="preserve">2.2.1. Патенти в чужбина </t>
  </si>
  <si>
    <t xml:space="preserve">2.2.2. Продаден лиценз в чужбина </t>
  </si>
  <si>
    <t xml:space="preserve">2.2.3. Авторски права върху програмни продукти, промишлени образци, полезни модели и регистрирани марки в чужбина </t>
  </si>
  <si>
    <t xml:space="preserve">2.2.4. Патенти у нас </t>
  </si>
  <si>
    <t xml:space="preserve">2.2.5. Продаден лиценз в България </t>
  </si>
  <si>
    <t xml:space="preserve">2.2.6. Авторски права върху програмни продукти, промишлени образци, полезни модели и регистрирани марки у нас </t>
  </si>
  <si>
    <t xml:space="preserve">2.2.7. Заявен патент в чужбина </t>
  </si>
  <si>
    <t xml:space="preserve">2.2.8. Заявен патент в България </t>
  </si>
  <si>
    <t xml:space="preserve">2.3. Съставителска дейност </t>
  </si>
  <si>
    <t xml:space="preserve">2.4.1. Научно-популярна книга </t>
  </si>
  <si>
    <t xml:space="preserve">2.4.3. Лекции и други обществени изяви за популяризиране на научни постижения </t>
  </si>
  <si>
    <t xml:space="preserve">2.4.4 Участие в създаване на научно-популярни издания, видео-, теле-, и кино-филми и изяви, които популяризират дейността на БАН </t>
  </si>
  <si>
    <t xml:space="preserve">2.4.5. Превод на научни произведения </t>
  </si>
  <si>
    <t xml:space="preserve">2.5. Създаване на информационен продукт </t>
  </si>
  <si>
    <t xml:space="preserve">2.6. Сервизна дейност </t>
  </si>
  <si>
    <t xml:space="preserve">2.6.1. Извършване на регулярна сервизна дейност от учени </t>
  </si>
  <si>
    <t>2.7 Мониторингова дейност</t>
  </si>
  <si>
    <t>2.7.1. Ръководител на национална оперативна дейност</t>
  </si>
  <si>
    <t>2.7.2. Изпълнител в национална оперативна дейност</t>
  </si>
  <si>
    <t xml:space="preserve">2.8. Привлечени финансови средства </t>
  </si>
  <si>
    <t>ІІІ. УЧЕБНО-ОБРАЗОВАТЕЛНА ДЕЙНОСТ</t>
  </si>
  <si>
    <t xml:space="preserve">3.1. Преподавателска дейност (лекции, упражнения, учебници, помагала, изпитни комисии) </t>
  </si>
  <si>
    <t xml:space="preserve">3.1.5. Учебници за студенти – висше образование </t>
  </si>
  <si>
    <t xml:space="preserve">3.1.6. Учебници за ученици за начално и средно образование </t>
  </si>
  <si>
    <t xml:space="preserve">3.1.7. Учебни помагала за студенти – висше образование </t>
  </si>
  <si>
    <t xml:space="preserve">3.1.8. Учебни помагала за ученици за начално и средно образование </t>
  </si>
  <si>
    <t xml:space="preserve">3.2. Ръководство на дипломанти, специализанти и докторанти </t>
  </si>
  <si>
    <t xml:space="preserve">3.2.1. Научен ръководител на защитили докторанти </t>
  </si>
  <si>
    <t xml:space="preserve">3.2.2. Ръководство на докторанти (за година) в рамките на срока </t>
  </si>
  <si>
    <t xml:space="preserve">3.2.3. Ръководство на дипломанти </t>
  </si>
  <si>
    <t xml:space="preserve">3.2.4. Ръководство на специализанти и др. </t>
  </si>
  <si>
    <t xml:space="preserve">ІV. НАУЧНО-ОРГАНИЗАЦИОННА </t>
  </si>
  <si>
    <t xml:space="preserve">4.1. Участие в органи на управление на БАН </t>
  </si>
  <si>
    <t xml:space="preserve">4.1.1. Председател, зам.председател, главен научен секретар; председател, зам.председател, секретар на ОС на БАН </t>
  </si>
  <si>
    <t xml:space="preserve">4.1.2. Научен секретар </t>
  </si>
  <si>
    <t xml:space="preserve">4.1.3. Член на Управителния съвет на БАН </t>
  </si>
  <si>
    <t xml:space="preserve">4.1.4. Член на Общото събрание на БАН </t>
  </si>
  <si>
    <t xml:space="preserve">4.1.5. Член на експертна комисия или друга структура с експертни функции към управителните органи на БАН </t>
  </si>
  <si>
    <t xml:space="preserve">4.2. Участие в органи на управление на СНЗ в БАН </t>
  </si>
  <si>
    <t xml:space="preserve">4.2.2. Зам.председател, секретар на НС </t>
  </si>
  <si>
    <t xml:space="preserve">4.2.3. Член на НС </t>
  </si>
  <si>
    <t xml:space="preserve">4.2.4. Член на комисия или друга структура с експертни функции в СНЗ (атестационна комисия и др.) </t>
  </si>
  <si>
    <t xml:space="preserve">4.3. Участие в организационни и програмни комитети на международни и национални научни форуми </t>
  </si>
  <si>
    <t xml:space="preserve">4.3.1. Председател на организационен (програмен) комитет на международен форум </t>
  </si>
  <si>
    <t xml:space="preserve">4.3.2. Член на организационен (програмен) комитет на международен форум </t>
  </si>
  <si>
    <t xml:space="preserve">4.3.3. Председател на организационен (програмен) комитет на национален форум </t>
  </si>
  <si>
    <t xml:space="preserve">4.3.4. Член на организационен (програмен) комитет на национален форум </t>
  </si>
  <si>
    <t xml:space="preserve">4.4. Участие в научни, експертни съвети, комисии и други в областта на науката и висшето образование у нас и в чужбина </t>
  </si>
  <si>
    <t xml:space="preserve">4.4.1. У нас </t>
  </si>
  <si>
    <t xml:space="preserve">4.4.2. В чужбина </t>
  </si>
  <si>
    <t xml:space="preserve">4.5. Участие в органи на управление на научни учреждения, организации и ВУ у нас и в чужбина </t>
  </si>
  <si>
    <t xml:space="preserve">4.5.1. У нас </t>
  </si>
  <si>
    <t xml:space="preserve">4.5.2. В чужбина </t>
  </si>
  <si>
    <t xml:space="preserve">4.6. Участие в редакционни колегии и съвети на национални, чуждестранни и международни научни издания </t>
  </si>
  <si>
    <t>V. ЕКСПЕРТНА ДЕЙНОСТ</t>
  </si>
  <si>
    <t xml:space="preserve">5.1. Участие в държавни и правителствени органи </t>
  </si>
  <si>
    <t xml:space="preserve">5.1.1. Участие в държавни и правителствени органи </t>
  </si>
  <si>
    <t xml:space="preserve">5.2. Участие в национални и международни съвети, комисии и други обществени органи и организации </t>
  </si>
  <si>
    <t xml:space="preserve">5.2.1. Участие в национални и международни съвети, комисии и други обществени органи и организации </t>
  </si>
  <si>
    <t xml:space="preserve">5.3. Експертна, консултантска и друга дейност в помощ на институции и органи на управление </t>
  </si>
  <si>
    <t xml:space="preserve">5.3.2. Експертна дейност в помощ на институции и органи на управление </t>
  </si>
  <si>
    <t xml:space="preserve">5.3.3. Консултантска дейност в помощ на институции и органи на управление </t>
  </si>
  <si>
    <t>5.3.4.Участие в разработване на нормативни документи и стратегии с национално значение</t>
  </si>
  <si>
    <t xml:space="preserve">5.4. Публична рецензентска дейност </t>
  </si>
  <si>
    <t xml:space="preserve">5.5. Анонимна рецензентска дейност </t>
  </si>
  <si>
    <t xml:space="preserve">1.5.1. Дялово участие на оценявания в получените средства за дейностите по т.1.4.1-4 (по данни на ръководителите на договорите за траншовете, получени през отчетния период) </t>
  </si>
  <si>
    <t>4.2.1. Директор, зам.директор и научен секретар, председател на ОС, председател на НС</t>
  </si>
  <si>
    <t xml:space="preserve">5.3.1. Становища в помощ на институции и органи на управление </t>
  </si>
  <si>
    <t xml:space="preserve">         top 10%</t>
  </si>
  <si>
    <t xml:space="preserve">         Q1</t>
  </si>
  <si>
    <t xml:space="preserve">         Q2</t>
  </si>
  <si>
    <t xml:space="preserve">         Q3</t>
  </si>
  <si>
    <t xml:space="preserve">         Q4</t>
  </si>
  <si>
    <t xml:space="preserve">        SJR rank</t>
  </si>
  <si>
    <t>Научен капацитет и възпроизводство на научната общност МОН (компонента U2)</t>
  </si>
  <si>
    <t>5.4.2. Рецензия за ОС "магистър" на дипломна работа на студенти от български ВУЗ</t>
  </si>
  <si>
    <t>5.4.4. Рецензия за ОНС "доктор"</t>
  </si>
  <si>
    <t xml:space="preserve">5.5.1. Анонимна рецензентска дейност на публикации в международни издателства, индексирани в SCOPUS и/или Web of Science  </t>
  </si>
  <si>
    <t xml:space="preserve">5.5.2. Анонимна рецензентска дейност на научни проекти, подадени към чуждестранни научни фондации </t>
  </si>
  <si>
    <t>І. НАУЧНО-ИЗСЛЕДОВАТЕЛСКА ДЕЙНОСТ</t>
  </si>
  <si>
    <t>А</t>
  </si>
  <si>
    <t>В</t>
  </si>
  <si>
    <t>АхВ</t>
  </si>
  <si>
    <t>Общ брой точки</t>
  </si>
  <si>
    <t>Оценъчни точки</t>
  </si>
  <si>
    <t>Брой</t>
  </si>
  <si>
    <t>1.1.1.1 Индексирана в SCOPUS/Web of Science</t>
  </si>
  <si>
    <t>1.1.1.2 Глава от монография индексирана в SCOPUS/Web of Science</t>
  </si>
  <si>
    <t xml:space="preserve"> 2.4. Научно-популярна дейност и преводи </t>
  </si>
  <si>
    <t>4.7.1 Награди</t>
  </si>
  <si>
    <r>
      <t xml:space="preserve">ОБЩО: </t>
    </r>
    <r>
      <rPr>
        <sz val="11"/>
        <color indexed="10"/>
        <rFont val="Calibri"/>
        <family val="2"/>
        <charset val="204"/>
      </rPr>
      <t>U3</t>
    </r>
  </si>
  <si>
    <r>
      <t xml:space="preserve">ІІ. НАУЧНО-ПРИЛОЖНА ДЕЙНОСТ </t>
    </r>
    <r>
      <rPr>
        <sz val="11"/>
        <color indexed="10"/>
        <rFont val="Calibri"/>
        <family val="2"/>
        <charset val="204"/>
      </rPr>
      <t>Обществено и икономическо въздействие МОН  компонента U3</t>
    </r>
  </si>
  <si>
    <r>
      <t xml:space="preserve">ОБЩО: </t>
    </r>
    <r>
      <rPr>
        <sz val="11"/>
        <color indexed="10"/>
        <rFont val="Calibri"/>
        <family val="2"/>
        <charset val="204"/>
      </rPr>
      <t>U2</t>
    </r>
  </si>
  <si>
    <r>
      <t xml:space="preserve">ОБЩО: </t>
    </r>
    <r>
      <rPr>
        <sz val="11"/>
        <color indexed="10"/>
        <rFont val="Calibri"/>
        <family val="2"/>
        <charset val="204"/>
      </rPr>
      <t>U1</t>
    </r>
  </si>
  <si>
    <r>
      <t xml:space="preserve">ОБЩО: </t>
    </r>
    <r>
      <rPr>
        <sz val="11"/>
        <color indexed="10"/>
        <rFont val="Calibri"/>
        <family val="2"/>
        <charset val="204"/>
      </rPr>
      <t>U4</t>
    </r>
  </si>
  <si>
    <r>
      <t xml:space="preserve">ОБЩО: </t>
    </r>
    <r>
      <rPr>
        <sz val="11"/>
        <color indexed="10"/>
        <rFont val="Calibri"/>
        <family val="2"/>
        <charset val="204"/>
      </rPr>
      <t>U5</t>
    </r>
  </si>
  <si>
    <r>
      <t xml:space="preserve">ОБЩО: </t>
    </r>
    <r>
      <rPr>
        <sz val="11"/>
        <color indexed="10"/>
        <rFont val="Calibri"/>
        <family val="2"/>
        <charset val="204"/>
      </rPr>
      <t>U6</t>
    </r>
  </si>
  <si>
    <t xml:space="preserve">5.4.5. Становище за ОНС "доктор" </t>
  </si>
  <si>
    <t xml:space="preserve">5.4.6. Рецензия за "доктор на науките" </t>
  </si>
  <si>
    <t>А 5.1</t>
  </si>
  <si>
    <t>А 5.2</t>
  </si>
  <si>
    <t>А 5.3.1</t>
  </si>
  <si>
    <t>А 5.3.2</t>
  </si>
  <si>
    <t>А 5.3.3</t>
  </si>
  <si>
    <t>А 5.4.1а</t>
  </si>
  <si>
    <t>А 5.4.1б</t>
  </si>
  <si>
    <t>А 5.4.2а</t>
  </si>
  <si>
    <t>А 5.4.2б</t>
  </si>
  <si>
    <t>А 5.4.3а</t>
  </si>
  <si>
    <t>А 5.4.3б</t>
  </si>
  <si>
    <t>А 5.4.4а</t>
  </si>
  <si>
    <t>А 5.4.4б</t>
  </si>
  <si>
    <t>А 5.4.5</t>
  </si>
  <si>
    <t>А 5.4.6</t>
  </si>
  <si>
    <t>А 5.4.7</t>
  </si>
  <si>
    <t xml:space="preserve">5.4.7. Становище за "доктор на науките" </t>
  </si>
  <si>
    <t xml:space="preserve">5.4.8. Рецензия за доцент </t>
  </si>
  <si>
    <t xml:space="preserve">5.4.9. Становище за доцент </t>
  </si>
  <si>
    <t xml:space="preserve">5.4.10. Рецензия за професор </t>
  </si>
  <si>
    <t xml:space="preserve">5.4.11. Становище за професор </t>
  </si>
  <si>
    <t xml:space="preserve">5.4.12. Публична рецензия на книги </t>
  </si>
  <si>
    <t xml:space="preserve">5.4.13. Реферирана книга или статия </t>
  </si>
  <si>
    <t>А 5.4.5?</t>
  </si>
  <si>
    <t>А 5.5</t>
  </si>
  <si>
    <t>Соникс</t>
  </si>
  <si>
    <t>5.6. Лично членство в научни организации</t>
  </si>
  <si>
    <t>5.6.1. Членство в международни научни организации</t>
  </si>
  <si>
    <t>АА</t>
  </si>
  <si>
    <t>А 4.7.1</t>
  </si>
  <si>
    <t>А 4.6.1</t>
  </si>
  <si>
    <t>А 4.6.2</t>
  </si>
  <si>
    <t>А 4.6.3</t>
  </si>
  <si>
    <t>А 4.6.4</t>
  </si>
  <si>
    <t>А 4.5.1</t>
  </si>
  <si>
    <t>А 4.5.2</t>
  </si>
  <si>
    <t>А 4.4.1</t>
  </si>
  <si>
    <t>А 4.4.2</t>
  </si>
  <si>
    <t>А 4.1.1</t>
  </si>
  <si>
    <t>А 4.1.2</t>
  </si>
  <si>
    <t>А 4.1.3</t>
  </si>
  <si>
    <t>А 4.1.4</t>
  </si>
  <si>
    <t>А 4.1.5</t>
  </si>
  <si>
    <t>А 4.2.1</t>
  </si>
  <si>
    <t>А 4.2.2</t>
  </si>
  <si>
    <t>А 4.2.3</t>
  </si>
  <si>
    <t>А 4.2.4</t>
  </si>
  <si>
    <t>А 4.2.5</t>
  </si>
  <si>
    <t>А 4.3.1</t>
  </si>
  <si>
    <t>А 4.3.2</t>
  </si>
  <si>
    <t>А 4.3.3</t>
  </si>
  <si>
    <t>А 4.3.4</t>
  </si>
  <si>
    <t xml:space="preserve">4.6.2. Член на редакционна колегия (съвет) на национално научно издание </t>
  </si>
  <si>
    <t>A. 3.1.1</t>
  </si>
  <si>
    <t>A. 3.1.2</t>
  </si>
  <si>
    <t>A. 3.1.3</t>
  </si>
  <si>
    <t>A. 3.1.4</t>
  </si>
  <si>
    <t>A. 3.1.5</t>
  </si>
  <si>
    <t>A. 3.1.6</t>
  </si>
  <si>
    <t>A. 3.1.7</t>
  </si>
  <si>
    <t>А 3.2.1</t>
  </si>
  <si>
    <t>А 3.2.2</t>
  </si>
  <si>
    <t>А 3.2.3</t>
  </si>
  <si>
    <t>А 3.2.4</t>
  </si>
  <si>
    <t>Участие като лектор в национални школи/обучителни семинари</t>
  </si>
  <si>
    <t xml:space="preserve">3.3. Участие в школи и обучителни семинари </t>
  </si>
  <si>
    <t>Участие като лектор в международни школи/обучителни семинари в България</t>
  </si>
  <si>
    <t>Участие като лектор в международни школи/обучителни семинари в чужбина</t>
  </si>
  <si>
    <t>Е24/6а</t>
  </si>
  <si>
    <t>Е24/6б</t>
  </si>
  <si>
    <t>Е24/6с</t>
  </si>
  <si>
    <t>1.6.3. Хабилитация за присъждане на научно звание професор</t>
  </si>
  <si>
    <t>А.1.1.1</t>
  </si>
  <si>
    <t>1.1.1.4 Глава в друга монография без индексиране в SCOPUS/Web of Science</t>
  </si>
  <si>
    <t>А.1.1.2</t>
  </si>
  <si>
    <t>А.1.1.3</t>
  </si>
  <si>
    <t>А.1.1.4</t>
  </si>
  <si>
    <t>А.1.1.5</t>
  </si>
  <si>
    <t xml:space="preserve">1.1.3. Глава в монография в България на чужд език </t>
  </si>
  <si>
    <t xml:space="preserve">1.1.4. Монография в България на български език </t>
  </si>
  <si>
    <t>А.1.1.6</t>
  </si>
  <si>
    <t>А.1.1.7</t>
  </si>
  <si>
    <t>А.1.1.8</t>
  </si>
  <si>
    <t>А.1.1.9</t>
  </si>
  <si>
    <t>А.1.1.10</t>
  </si>
  <si>
    <t>1.1.12 Научно съобщение</t>
  </si>
  <si>
    <t xml:space="preserve">1.1.5. Глава в монография в България на български език език </t>
  </si>
  <si>
    <t>А.1.2.1</t>
  </si>
  <si>
    <t>А.1.2.2</t>
  </si>
  <si>
    <t>А.1.2.3</t>
  </si>
  <si>
    <t>А.1.3.1</t>
  </si>
  <si>
    <t>А.1.3.2</t>
  </si>
  <si>
    <t>А.1.3.3</t>
  </si>
  <si>
    <t>А.1.3.4</t>
  </si>
  <si>
    <t>А.1.3.5</t>
  </si>
  <si>
    <t>А.1.3.6</t>
  </si>
  <si>
    <t>А.1.3.7</t>
  </si>
  <si>
    <t>А.1.3.8</t>
  </si>
  <si>
    <t>А.1.4.1</t>
  </si>
  <si>
    <t>А.1.4.2</t>
  </si>
  <si>
    <t>А.1.4.3</t>
  </si>
  <si>
    <t>А.1.4.4</t>
  </si>
  <si>
    <t>А.1.4.5</t>
  </si>
  <si>
    <t>А.1.4.6</t>
  </si>
  <si>
    <t>А.1.4.7</t>
  </si>
  <si>
    <t>А.1.5.1</t>
  </si>
  <si>
    <t>А.1.5.2</t>
  </si>
  <si>
    <t>А.2.3.1</t>
  </si>
  <si>
    <t>А.2.3.2</t>
  </si>
  <si>
    <t>А.2.3.3а</t>
  </si>
  <si>
    <t>А.2.3.3б</t>
  </si>
  <si>
    <t>А.2.3.4а</t>
  </si>
  <si>
    <t>Научна степен</t>
  </si>
  <si>
    <t>Научно звание</t>
  </si>
  <si>
    <t>Департамент</t>
  </si>
  <si>
    <t>Секция</t>
  </si>
  <si>
    <t>Атестационна карта за учен</t>
  </si>
  <si>
    <t>Презиме</t>
  </si>
  <si>
    <t>Фамилия</t>
  </si>
  <si>
    <t xml:space="preserve">1.4. Научни проекти </t>
  </si>
  <si>
    <t>А.2.3.4Б</t>
  </si>
  <si>
    <t>А.2.4.1</t>
  </si>
  <si>
    <t>А.2.4.2</t>
  </si>
  <si>
    <t>Име</t>
  </si>
  <si>
    <t>Обща оценка  0,4хU1+0,15хU2+0,15хU3+0,10хU4+0,10хU5+0,10хU6</t>
  </si>
  <si>
    <t>Научни резултати и тяхното въздействие през отчетния период МОН (компонента U1)</t>
  </si>
  <si>
    <t>4.2.6 Ръководител на секция</t>
  </si>
  <si>
    <t>1.1.1.3 Без индексиране в SCOPUS/Web of Science</t>
  </si>
  <si>
    <t>2.5.1. Създаване на програмни и информационни продукти</t>
  </si>
  <si>
    <t xml:space="preserve">2.8.1. Дялово участие на оценявания в получените средства за дейностите по раздел 2.1 (по данни на ръководителите на договорите за траншовете, получени през отчетния период) </t>
  </si>
  <si>
    <t>5.4.1. Рецензия за ОС "магистър" на дипломна работа на английски език или друг чужд език от чуждестранни ВУЗ</t>
  </si>
  <si>
    <t>5.4.3. Рецензия за ОНС "доктор" на дисертация на английски език или друг чужд език от чуждестранни организации</t>
  </si>
  <si>
    <r>
      <t xml:space="preserve">2.4.2. Научно-популярна статия </t>
    </r>
    <r>
      <rPr>
        <sz val="11"/>
        <rFont val="Calibri"/>
        <family val="2"/>
      </rPr>
      <t>или глава от книга</t>
    </r>
  </si>
  <si>
    <r>
      <t xml:space="preserve">2.3.1. </t>
    </r>
    <r>
      <rPr>
        <sz val="11"/>
        <rFont val="Calibri"/>
        <family val="2"/>
      </rPr>
      <t>Редактор</t>
    </r>
    <r>
      <rPr>
        <sz val="11"/>
        <rFont val="Calibri"/>
        <family val="2"/>
      </rPr>
      <t xml:space="preserve"> на научен сборник издаден в чужбина </t>
    </r>
    <r>
      <rPr>
        <sz val="11"/>
        <rFont val="Calibri"/>
        <family val="2"/>
      </rPr>
      <t xml:space="preserve">или гост редактор на такъв в индексирано международно списание/издателство </t>
    </r>
  </si>
  <si>
    <r>
      <t xml:space="preserve">2.3.2. </t>
    </r>
    <r>
      <rPr>
        <sz val="11"/>
        <rFont val="Calibri"/>
        <family val="2"/>
      </rPr>
      <t>Редактор</t>
    </r>
    <r>
      <rPr>
        <sz val="11"/>
        <rFont val="Calibri"/>
        <family val="2"/>
      </rPr>
      <t xml:space="preserve"> на научен сборник издаден в България  </t>
    </r>
    <r>
      <rPr>
        <sz val="11"/>
        <rFont val="Calibri"/>
        <family val="2"/>
      </rPr>
      <t xml:space="preserve">или гост редактор на такъв национално неиндексирано  списание/издателство </t>
    </r>
  </si>
  <si>
    <r>
      <t xml:space="preserve">1.1.6. Статия в списание с ISI импакт-фактор </t>
    </r>
    <r>
      <rPr>
        <sz val="11"/>
        <rFont val="Calibri"/>
        <family val="2"/>
      </rPr>
      <t>и/или SJR rank</t>
    </r>
  </si>
  <si>
    <r>
      <t xml:space="preserve">1.1.7. Статия в международно списание без ISI импакт-фактор </t>
    </r>
    <r>
      <rPr>
        <sz val="11"/>
        <rFont val="Calibri"/>
        <family val="2"/>
      </rPr>
      <t>и/или SJR rank</t>
    </r>
  </si>
  <si>
    <r>
      <t xml:space="preserve">1.1.8. Статия в национално списание без ISI импакт-фактор </t>
    </r>
    <r>
      <rPr>
        <sz val="11"/>
        <rFont val="Calibri"/>
        <family val="2"/>
      </rPr>
      <t>и/или SJR rank</t>
    </r>
  </si>
  <si>
    <r>
      <t>1.1.9. Доклад публикуван в сборник трудове от международна конференция и</t>
    </r>
    <r>
      <rPr>
        <sz val="11"/>
        <rFont val="Calibri"/>
        <family val="2"/>
      </rPr>
      <t>ндексиран в SCOPUS и/или Web of Sciense</t>
    </r>
  </si>
  <si>
    <r>
      <t xml:space="preserve">1.1.10. Доклад публикуван в сборник трудове от международна конференция без </t>
    </r>
    <r>
      <rPr>
        <sz val="11"/>
        <rFont val="Calibri"/>
        <family val="2"/>
      </rPr>
      <t>индексиране в SCOPUS и/или Web of Sciense</t>
    </r>
  </si>
  <si>
    <r>
      <t xml:space="preserve">1.2.1. Цитирания в международни издания (вкл. патент) </t>
    </r>
    <r>
      <rPr>
        <sz val="11"/>
        <rFont val="Calibri"/>
        <family val="2"/>
      </rPr>
      <t>индексирани в SCOPUS и/или Web of Science</t>
    </r>
    <r>
      <rPr>
        <sz val="11"/>
        <rFont val="Calibri"/>
        <family val="2"/>
      </rPr>
      <t xml:space="preserve">  </t>
    </r>
  </si>
  <si>
    <r>
      <t xml:space="preserve">1.2.1. Цитирания в международни издания (вкл. патент) </t>
    </r>
    <r>
      <rPr>
        <sz val="11"/>
        <rFont val="Calibri"/>
        <family val="2"/>
      </rPr>
      <t>без индексиране в SCOPUS и/или Web of Science</t>
    </r>
    <r>
      <rPr>
        <sz val="11"/>
        <rFont val="Calibri"/>
        <family val="2"/>
      </rPr>
      <t xml:space="preserve">  </t>
    </r>
  </si>
  <si>
    <r>
      <t xml:space="preserve">3.1.1. Часове лекции </t>
    </r>
    <r>
      <rPr>
        <sz val="11"/>
        <rFont val="Calibri"/>
        <family val="2"/>
      </rPr>
      <t>или спецкурсове</t>
    </r>
    <r>
      <rPr>
        <sz val="11"/>
        <rFont val="Calibri"/>
        <family val="2"/>
      </rPr>
      <t xml:space="preserve"> в ЦО-БАН </t>
    </r>
  </si>
  <si>
    <r>
      <t xml:space="preserve">3.1.2. Часове лекции </t>
    </r>
    <r>
      <rPr>
        <sz val="11"/>
        <rFont val="Calibri"/>
        <family val="2"/>
      </rPr>
      <t>или спецкурсове</t>
    </r>
    <r>
      <rPr>
        <sz val="11"/>
        <rFont val="Calibri"/>
        <family val="2"/>
      </rPr>
      <t xml:space="preserve"> във ВУ </t>
    </r>
  </si>
  <si>
    <r>
      <t xml:space="preserve">3.1.3. Часове упражнения </t>
    </r>
    <r>
      <rPr>
        <sz val="11"/>
        <rFont val="Calibri"/>
        <family val="2"/>
      </rPr>
      <t>или семинари</t>
    </r>
    <r>
      <rPr>
        <sz val="11"/>
        <rFont val="Calibri"/>
        <family val="2"/>
      </rPr>
      <t xml:space="preserve"> в ЦО-БАН</t>
    </r>
  </si>
  <si>
    <r>
      <t xml:space="preserve">3.1.4. Часове упражнения </t>
    </r>
    <r>
      <rPr>
        <sz val="11"/>
        <rFont val="Calibri"/>
        <family val="2"/>
      </rPr>
      <t>или семинари</t>
    </r>
    <r>
      <rPr>
        <sz val="11"/>
        <rFont val="Calibri"/>
        <family val="2"/>
      </rPr>
      <t xml:space="preserve"> във ВУ </t>
    </r>
  </si>
  <si>
    <r>
      <t xml:space="preserve">3.1.9. Участие в изпитни комисии (без изпити по т.3.1.1-2) </t>
    </r>
    <r>
      <rPr>
        <sz val="11"/>
        <rFont val="Calibri"/>
        <family val="2"/>
      </rPr>
      <t>в структурата на БАН</t>
    </r>
  </si>
  <si>
    <r>
      <t xml:space="preserve">4.2.5. Ръководител на </t>
    </r>
    <r>
      <rPr>
        <sz val="11"/>
        <rFont val="Calibri"/>
        <family val="2"/>
      </rPr>
      <t>департамент</t>
    </r>
  </si>
  <si>
    <r>
      <t>4.6.1. Член на редакционна колегия (съвет) на национално научно издание</t>
    </r>
    <r>
      <rPr>
        <sz val="11"/>
        <rFont val="Calibri"/>
        <family val="2"/>
      </rPr>
      <t xml:space="preserve"> реферирано в Scopus и/или Web of Science</t>
    </r>
  </si>
  <si>
    <r>
      <t xml:space="preserve">4.6.2. Главен редактор на национално научно издание </t>
    </r>
    <r>
      <rPr>
        <sz val="11"/>
        <rFont val="Calibri"/>
        <family val="2"/>
      </rPr>
      <t>реферирано в Scopus и/или Web of Science</t>
    </r>
  </si>
  <si>
    <r>
      <t>4.7 Награди</t>
    </r>
    <r>
      <rPr>
        <sz val="8"/>
        <rFont val="Times New Roman"/>
        <family val="1"/>
        <charset val="204"/>
      </rPr>
      <t> </t>
    </r>
  </si>
  <si>
    <t>2015-2018</t>
  </si>
  <si>
    <t>1.6.4. Хабилитация за присъждане на научно звание доцент</t>
  </si>
  <si>
    <t xml:space="preserve">1.6.5. Зачисляване  в докторантура на самостоятелна подготовка </t>
  </si>
  <si>
    <t>5.6.2. Членство в управителни органи на международни научни организации</t>
  </si>
  <si>
    <t>1.6. Дисертации и хабилитации</t>
  </si>
  <si>
    <t>1.6.5 Присъждане на научно звание главен асистент</t>
  </si>
  <si>
    <r>
      <t xml:space="preserve">2.3.3. Създаване на енциклопедии, речници, справочници - </t>
    </r>
    <r>
      <rPr>
        <sz val="11"/>
        <rFont val="Calibri"/>
        <family val="2"/>
      </rPr>
      <t>ръководител</t>
    </r>
  </si>
  <si>
    <r>
      <t>2.3.4. Създаване на енциклопедии, речници, справочници -</t>
    </r>
    <r>
      <rPr>
        <sz val="11"/>
        <rFont val="Calibri"/>
        <family val="2"/>
      </rPr>
      <t xml:space="preserve"> участник</t>
    </r>
  </si>
  <si>
    <r>
      <t xml:space="preserve">2.3.5. Създаване на музейни сбирки, научни колекции, изложби и други културни изяви - </t>
    </r>
    <r>
      <rPr>
        <sz val="11"/>
        <rFont val="Calibri"/>
        <family val="2"/>
      </rPr>
      <t>ръководител</t>
    </r>
  </si>
  <si>
    <r>
      <t xml:space="preserve">2.3.6. Създаване на музейни сбирки, научни колекции, изложби и други културни изяви </t>
    </r>
    <r>
      <rPr>
        <sz val="11"/>
        <rFont val="Calibri"/>
        <family val="2"/>
      </rPr>
      <t>- участник</t>
    </r>
  </si>
  <si>
    <t>2.3.7. Създаване на  атласи - редакционна и съставителска дейност</t>
  </si>
  <si>
    <t>2.3.8 Организиране на изложби и други научни и културни прояви </t>
  </si>
  <si>
    <t>2.5.2. Съставяне на тематични карти за атласи, монографии или самостоятелно публикуване</t>
  </si>
  <si>
    <t>2.5.3. Картографско оформление на тематични карти атласи, монографии или за самостоятелно публикуване</t>
  </si>
  <si>
    <t xml:space="preserve">4.6.3. Главен редактор на национално научно издание </t>
  </si>
  <si>
    <r>
      <t xml:space="preserve">4.6.4. Член на редакционна колегия (съвет) на чуждестранно или международно научно издание </t>
    </r>
    <r>
      <rPr>
        <sz val="11"/>
        <rFont val="Calibri"/>
        <family val="2"/>
      </rPr>
      <t>реферирано в Scopus и/или Web of Science</t>
    </r>
  </si>
  <si>
    <t>4.6.5. Член на редакционна колегия (съвет) на чуждестранно или международно научно издание</t>
  </si>
  <si>
    <r>
      <t>4.6.6. Главен редактор на чуждестранно или международно научно издание</t>
    </r>
    <r>
      <rPr>
        <sz val="11"/>
        <rFont val="Calibri"/>
        <family val="2"/>
      </rPr>
      <t xml:space="preserve"> реферирано в Scopus и/или Web of Science</t>
    </r>
  </si>
  <si>
    <t>4.6.7. Главен редактор на чуждестранно или международно научно издание</t>
  </si>
  <si>
    <t>5.4.14. Рецензия за чл. кореспондент</t>
  </si>
  <si>
    <t>5.4.15. Рецензия за академик</t>
  </si>
  <si>
    <t xml:space="preserve">5.5.3. Анонимна рецензентска дейност на научни проекти, подадени към български научни фондации </t>
  </si>
  <si>
    <t xml:space="preserve">5.5.4. Анонимна рецензентска дейност на публикации в България и в списания, неиндексирани в световните бази данни </t>
  </si>
  <si>
    <t>5.6.3. Членство в национални научни организации</t>
  </si>
  <si>
    <t>5.6.4. Членство в управителни органи на национални научни организации</t>
  </si>
  <si>
    <t>1.4.10. Ръководител научен проект с национална значимост, целево финансиран от държавата към бюджетната субсидия</t>
  </si>
  <si>
    <t>1.4.11. Ръководител на подзадача от научен проект с национална значимост, целево финансиран от държавата към бюджетната субсидия</t>
  </si>
  <si>
    <t>1.4.12. Основен изпълнител в научен проект с национална значимост, целево финансиран от държавата към бюджетната субсидия</t>
  </si>
  <si>
    <t>1.4.13 Изпълнител в научен проект с национална значимост, целево финансиран от държавата към бюджетната субсидия</t>
  </si>
  <si>
    <t>6. Други дейности непопадащи в изброените до тук категории</t>
  </si>
  <si>
    <t>НИГГГ-БАН 2015-2018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</si>
</sst>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.5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</font>
    <font>
      <b/>
      <sz val="16"/>
      <name val="Times New Roman"/>
      <family val="1"/>
      <charset val="204"/>
    </font>
    <font>
      <b/>
      <sz val="11"/>
      <name val="Calibri"/>
      <family val="2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7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5" borderId="1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0" borderId="5" xfId="0" applyFill="1" applyBorder="1" applyAlignment="1">
      <alignment horizontal="left" vertical="top" wrapText="1"/>
    </xf>
    <xf numFmtId="0" fontId="0" fillId="0" borderId="4" xfId="0" applyFill="1" applyBorder="1" applyAlignment="1">
      <alignment wrapText="1"/>
    </xf>
    <xf numFmtId="0" fontId="0" fillId="2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6" borderId="8" xfId="0" applyFill="1" applyBorder="1" applyAlignment="1">
      <alignment wrapText="1"/>
    </xf>
    <xf numFmtId="0" fontId="0" fillId="0" borderId="9" xfId="0" applyBorder="1" applyAlignment="1">
      <alignment wrapText="1"/>
    </xf>
    <xf numFmtId="0" fontId="5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5" fillId="2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6" fillId="0" borderId="5" xfId="0" applyFont="1" applyBorder="1" applyAlignment="1">
      <alignment horizontal="left" vertical="top" wrapText="1"/>
    </xf>
    <xf numFmtId="2" fontId="0" fillId="7" borderId="1" xfId="0" applyNumberFormat="1" applyFill="1" applyBorder="1" applyAlignment="1">
      <alignment wrapText="1"/>
    </xf>
    <xf numFmtId="0" fontId="1" fillId="0" borderId="0" xfId="0" applyFont="1"/>
    <xf numFmtId="0" fontId="6" fillId="0" borderId="0" xfId="0" applyFont="1"/>
    <xf numFmtId="0" fontId="17" fillId="0" borderId="0" xfId="0" applyFont="1"/>
    <xf numFmtId="0" fontId="18" fillId="0" borderId="0" xfId="0" applyFont="1"/>
    <xf numFmtId="0" fontId="0" fillId="8" borderId="1" xfId="0" applyFill="1" applyBorder="1" applyAlignment="1">
      <alignment wrapText="1"/>
    </xf>
    <xf numFmtId="0" fontId="5" fillId="9" borderId="5" xfId="0" applyFont="1" applyFill="1" applyBorder="1" applyAlignment="1">
      <alignment horizontal="left" vertical="top" wrapText="1"/>
    </xf>
    <xf numFmtId="0" fontId="0" fillId="9" borderId="1" xfId="0" applyFill="1" applyBorder="1" applyAlignment="1">
      <alignment wrapText="1"/>
    </xf>
    <xf numFmtId="0" fontId="0" fillId="9" borderId="4" xfId="0" applyFill="1" applyBorder="1" applyAlignment="1">
      <alignment wrapText="1"/>
    </xf>
    <xf numFmtId="0" fontId="19" fillId="0" borderId="13" xfId="0" applyFont="1" applyBorder="1" applyAlignment="1">
      <alignment vertical="top" wrapText="1"/>
    </xf>
    <xf numFmtId="0" fontId="10" fillId="0" borderId="13" xfId="0" applyFont="1" applyBorder="1" applyAlignment="1" applyProtection="1">
      <alignment horizontal="center" vertical="center"/>
    </xf>
    <xf numFmtId="0" fontId="0" fillId="8" borderId="8" xfId="0" applyFill="1" applyBorder="1" applyAlignment="1">
      <alignment wrapText="1"/>
    </xf>
    <xf numFmtId="0" fontId="0" fillId="8" borderId="5" xfId="0" applyFill="1" applyBorder="1" applyAlignment="1">
      <alignment horizontal="left" vertical="top" wrapText="1"/>
    </xf>
    <xf numFmtId="0" fontId="0" fillId="8" borderId="15" xfId="0" applyFill="1" applyBorder="1" applyAlignment="1">
      <alignment horizontal="left" vertical="top" wrapText="1"/>
    </xf>
    <xf numFmtId="0" fontId="0" fillId="8" borderId="16" xfId="0" applyFill="1" applyBorder="1" applyAlignment="1">
      <alignment wrapText="1"/>
    </xf>
    <xf numFmtId="0" fontId="20" fillId="5" borderId="1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8" fillId="3" borderId="5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wrapText="1"/>
    </xf>
    <xf numFmtId="0" fontId="18" fillId="3" borderId="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1" fillId="3" borderId="5" xfId="0" applyFont="1" applyFill="1" applyBorder="1" applyAlignment="1">
      <alignment horizontal="left" vertical="top" wrapText="1"/>
    </xf>
    <xf numFmtId="0" fontId="12" fillId="9" borderId="5" xfId="0" applyFont="1" applyFill="1" applyBorder="1"/>
    <xf numFmtId="0" fontId="18" fillId="9" borderId="14" xfId="0" applyFont="1" applyFill="1" applyBorder="1" applyAlignment="1">
      <alignment wrapText="1"/>
    </xf>
    <xf numFmtId="0" fontId="18" fillId="9" borderId="4" xfId="0" applyFont="1" applyFill="1" applyBorder="1" applyAlignment="1">
      <alignment wrapText="1"/>
    </xf>
    <xf numFmtId="0" fontId="14" fillId="0" borderId="5" xfId="0" applyFont="1" applyBorder="1"/>
    <xf numFmtId="0" fontId="18" fillId="0" borderId="14" xfId="0" applyFont="1" applyBorder="1" applyAlignment="1">
      <alignment wrapText="1"/>
    </xf>
    <xf numFmtId="0" fontId="18" fillId="10" borderId="4" xfId="0" applyFont="1" applyFill="1" applyBorder="1" applyAlignment="1">
      <alignment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18" fillId="0" borderId="4" xfId="0" applyFont="1" applyFill="1" applyBorder="1" applyAlignment="1">
      <alignment wrapText="1"/>
    </xf>
    <xf numFmtId="0" fontId="18" fillId="0" borderId="0" xfId="0" applyFont="1" applyFill="1"/>
    <xf numFmtId="0" fontId="18" fillId="0" borderId="1" xfId="0" applyFont="1" applyFill="1" applyBorder="1" applyAlignment="1">
      <alignment horizontal="right" wrapText="1"/>
    </xf>
    <xf numFmtId="0" fontId="18" fillId="9" borderId="1" xfId="0" applyFont="1" applyFill="1" applyBorder="1" applyAlignment="1">
      <alignment wrapText="1"/>
    </xf>
    <xf numFmtId="0" fontId="15" fillId="2" borderId="5" xfId="0" applyFont="1" applyFill="1" applyBorder="1" applyAlignment="1">
      <alignment horizontal="left" vertical="top" wrapText="1"/>
    </xf>
    <xf numFmtId="0" fontId="21" fillId="9" borderId="5" xfId="0" applyFont="1" applyFill="1" applyBorder="1" applyAlignment="1">
      <alignment horizontal="left" vertical="top" wrapText="1"/>
    </xf>
    <xf numFmtId="0" fontId="15" fillId="9" borderId="5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6" fillId="0" borderId="1" xfId="0" applyFont="1" applyFill="1" applyBorder="1" applyAlignment="1" applyProtection="1">
      <alignment wrapText="1"/>
    </xf>
    <xf numFmtId="0" fontId="18" fillId="0" borderId="4" xfId="0" applyFont="1" applyBorder="1" applyAlignment="1" applyProtection="1">
      <alignment wrapText="1"/>
    </xf>
    <xf numFmtId="0" fontId="18" fillId="0" borderId="1" xfId="0" applyFont="1" applyFill="1" applyBorder="1" applyAlignment="1" applyProtection="1">
      <alignment wrapText="1"/>
    </xf>
    <xf numFmtId="0" fontId="18" fillId="12" borderId="1" xfId="0" applyFont="1" applyFill="1" applyBorder="1" applyAlignment="1" applyProtection="1">
      <alignment wrapText="1"/>
      <protection locked="0"/>
    </xf>
    <xf numFmtId="0" fontId="0" fillId="12" borderId="1" xfId="0" applyFill="1" applyBorder="1" applyAlignment="1" applyProtection="1">
      <alignment wrapText="1"/>
      <protection locked="0"/>
    </xf>
    <xf numFmtId="0" fontId="18" fillId="12" borderId="14" xfId="0" applyFont="1" applyFill="1" applyBorder="1" applyAlignment="1" applyProtection="1">
      <alignment wrapText="1"/>
      <protection locked="0"/>
    </xf>
    <xf numFmtId="0" fontId="6" fillId="12" borderId="1" xfId="0" applyFont="1" applyFill="1" applyBorder="1" applyAlignment="1" applyProtection="1">
      <alignment wrapText="1"/>
      <protection locked="0"/>
    </xf>
    <xf numFmtId="0" fontId="0" fillId="12" borderId="0" xfId="0" applyFill="1" applyAlignment="1" applyProtection="1">
      <alignment horizontal="left" vertical="top" wrapText="1"/>
      <protection locked="0"/>
    </xf>
    <xf numFmtId="0" fontId="16" fillId="0" borderId="18" xfId="0" applyFont="1" applyBorder="1" applyAlignment="1">
      <alignment horizontal="center" wrapText="1"/>
    </xf>
    <xf numFmtId="0" fontId="22" fillId="0" borderId="13" xfId="0" applyFont="1" applyBorder="1" applyAlignment="1" applyProtection="1">
      <alignment horizontal="center"/>
    </xf>
    <xf numFmtId="0" fontId="23" fillId="0" borderId="13" xfId="0" applyFont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0"/>
  <sheetViews>
    <sheetView tabSelected="1" workbookViewId="0">
      <selection activeCell="F4" sqref="F4"/>
    </sheetView>
  </sheetViews>
  <sheetFormatPr defaultRowHeight="15" x14ac:dyDescent="0.25"/>
  <cols>
    <col min="1" max="1" width="8.42578125" customWidth="1"/>
    <col min="2" max="2" width="55.28515625" style="7" customWidth="1"/>
    <col min="3" max="3" width="13" style="1" customWidth="1"/>
    <col min="4" max="4" width="13.7109375" style="1" customWidth="1"/>
    <col min="5" max="5" width="11.5703125" style="1" customWidth="1"/>
    <col min="7" max="7" width="10.28515625" customWidth="1"/>
    <col min="8" max="8" width="9.85546875" customWidth="1"/>
    <col min="10" max="10" width="10.28515625" customWidth="1"/>
    <col min="11" max="11" width="10.140625" customWidth="1"/>
    <col min="13" max="13" width="10.7109375" customWidth="1"/>
    <col min="14" max="14" width="9.7109375" customWidth="1"/>
  </cols>
  <sheetData>
    <row r="1" spans="1:15" ht="21" thickBot="1" x14ac:dyDescent="0.35">
      <c r="B1" s="50" t="s">
        <v>251</v>
      </c>
      <c r="C1" s="95" t="s">
        <v>316</v>
      </c>
      <c r="D1" s="96"/>
      <c r="E1" s="96"/>
    </row>
    <row r="2" spans="1:15" ht="16.5" thickBot="1" x14ac:dyDescent="0.3">
      <c r="B2" s="49" t="s">
        <v>258</v>
      </c>
      <c r="C2" s="99"/>
      <c r="D2" s="100"/>
      <c r="E2" s="100"/>
    </row>
    <row r="3" spans="1:15" ht="16.5" thickBot="1" x14ac:dyDescent="0.3">
      <c r="B3" s="49" t="s">
        <v>252</v>
      </c>
      <c r="C3" s="99"/>
      <c r="D3" s="100"/>
      <c r="E3" s="100"/>
    </row>
    <row r="4" spans="1:15" ht="16.5" thickBot="1" x14ac:dyDescent="0.3">
      <c r="B4" s="49" t="s">
        <v>253</v>
      </c>
      <c r="C4" s="99"/>
      <c r="D4" s="100"/>
      <c r="E4" s="100"/>
    </row>
    <row r="5" spans="1:15" ht="16.5" thickBot="1" x14ac:dyDescent="0.3">
      <c r="B5" s="49" t="s">
        <v>247</v>
      </c>
      <c r="C5" s="99"/>
      <c r="D5" s="100"/>
      <c r="E5" s="100"/>
    </row>
    <row r="6" spans="1:15" ht="16.5" thickBot="1" x14ac:dyDescent="0.3">
      <c r="B6" s="49" t="s">
        <v>248</v>
      </c>
      <c r="C6" s="99"/>
      <c r="D6" s="100"/>
      <c r="E6" s="100"/>
    </row>
    <row r="7" spans="1:15" ht="16.5" thickBot="1" x14ac:dyDescent="0.3">
      <c r="B7" s="49" t="s">
        <v>249</v>
      </c>
      <c r="C7" s="99"/>
      <c r="D7" s="100"/>
      <c r="E7" s="100"/>
    </row>
    <row r="8" spans="1:15" ht="16.5" thickBot="1" x14ac:dyDescent="0.3">
      <c r="B8" s="49" t="s">
        <v>250</v>
      </c>
      <c r="C8" s="99"/>
      <c r="D8" s="100"/>
      <c r="E8" s="100"/>
    </row>
    <row r="10" spans="1:15" ht="15.75" thickBot="1" x14ac:dyDescent="0.3">
      <c r="B10" s="6" t="s">
        <v>115</v>
      </c>
      <c r="C10" s="94">
        <v>2015</v>
      </c>
      <c r="D10" s="94"/>
      <c r="E10" s="94"/>
      <c r="F10" s="94">
        <v>2016</v>
      </c>
      <c r="G10" s="94"/>
      <c r="H10" s="94"/>
      <c r="I10" s="94">
        <v>2017</v>
      </c>
      <c r="J10" s="94"/>
      <c r="K10" s="94"/>
      <c r="L10" s="94">
        <v>2018</v>
      </c>
      <c r="M10" s="94"/>
      <c r="N10" s="94"/>
    </row>
    <row r="11" spans="1:15" ht="33.6" customHeight="1" x14ac:dyDescent="0.25">
      <c r="A11" t="s">
        <v>160</v>
      </c>
      <c r="B11" s="97" t="s">
        <v>0</v>
      </c>
      <c r="C11" s="12" t="s">
        <v>121</v>
      </c>
      <c r="D11" s="12" t="s">
        <v>120</v>
      </c>
      <c r="E11" s="13" t="s">
        <v>119</v>
      </c>
      <c r="F11" s="12" t="s">
        <v>121</v>
      </c>
      <c r="G11" s="12" t="s">
        <v>120</v>
      </c>
      <c r="H11" s="13" t="s">
        <v>119</v>
      </c>
      <c r="I11" s="12" t="s">
        <v>121</v>
      </c>
      <c r="J11" s="12" t="s">
        <v>120</v>
      </c>
      <c r="K11" s="13" t="s">
        <v>119</v>
      </c>
      <c r="L11" s="12" t="s">
        <v>121</v>
      </c>
      <c r="M11" s="12" t="s">
        <v>120</v>
      </c>
      <c r="N11" s="13" t="s">
        <v>119</v>
      </c>
      <c r="O11" s="76" t="s">
        <v>286</v>
      </c>
    </row>
    <row r="12" spans="1:15" x14ac:dyDescent="0.25">
      <c r="B12" s="98"/>
      <c r="C12" s="2" t="s">
        <v>116</v>
      </c>
      <c r="D12" s="2" t="s">
        <v>117</v>
      </c>
      <c r="E12" s="14" t="s">
        <v>118</v>
      </c>
      <c r="F12" s="2" t="s">
        <v>116</v>
      </c>
      <c r="G12" s="2" t="s">
        <v>117</v>
      </c>
      <c r="H12" s="14" t="s">
        <v>118</v>
      </c>
      <c r="I12" s="2" t="s">
        <v>116</v>
      </c>
      <c r="J12" s="2" t="s">
        <v>117</v>
      </c>
      <c r="K12" s="14" t="s">
        <v>118</v>
      </c>
      <c r="L12" s="2" t="s">
        <v>116</v>
      </c>
      <c r="M12" s="2" t="s">
        <v>117</v>
      </c>
      <c r="N12" s="14" t="s">
        <v>118</v>
      </c>
      <c r="O12" s="77"/>
    </row>
    <row r="13" spans="1:15" ht="30" x14ac:dyDescent="0.25">
      <c r="B13" s="63" t="s">
        <v>260</v>
      </c>
      <c r="C13" s="57"/>
      <c r="D13" s="57"/>
      <c r="E13" s="58"/>
      <c r="F13" s="57"/>
      <c r="G13" s="57"/>
      <c r="H13" s="58"/>
      <c r="I13" s="57"/>
      <c r="J13" s="57"/>
      <c r="K13" s="58"/>
      <c r="L13" s="57"/>
      <c r="M13" s="57"/>
      <c r="N13" s="58"/>
      <c r="O13" s="58"/>
    </row>
    <row r="14" spans="1:15" x14ac:dyDescent="0.25">
      <c r="B14" s="64" t="s">
        <v>1</v>
      </c>
      <c r="C14" s="65" t="s">
        <v>2</v>
      </c>
      <c r="D14" s="65"/>
      <c r="E14" s="66" t="s">
        <v>2</v>
      </c>
      <c r="F14" s="65" t="s">
        <v>2</v>
      </c>
      <c r="G14" s="65"/>
      <c r="H14" s="66" t="s">
        <v>2</v>
      </c>
      <c r="I14" s="65" t="s">
        <v>2</v>
      </c>
      <c r="J14" s="65"/>
      <c r="K14" s="66" t="s">
        <v>2</v>
      </c>
      <c r="L14" s="65" t="s">
        <v>2</v>
      </c>
      <c r="M14" s="65"/>
      <c r="N14" s="66" t="s">
        <v>2</v>
      </c>
      <c r="O14" s="75"/>
    </row>
    <row r="15" spans="1:15" x14ac:dyDescent="0.25">
      <c r="A15" s="43" t="s">
        <v>207</v>
      </c>
      <c r="B15" s="39" t="s">
        <v>122</v>
      </c>
      <c r="C15" s="89"/>
      <c r="D15" s="86">
        <v>150</v>
      </c>
      <c r="E15" s="87">
        <f t="shared" ref="E15:E21" si="0">D15*C15</f>
        <v>0</v>
      </c>
      <c r="F15" s="89"/>
      <c r="G15" s="67">
        <v>150</v>
      </c>
      <c r="H15" s="58">
        <f t="shared" ref="H15:H21" si="1">G15*F15</f>
        <v>0</v>
      </c>
      <c r="I15" s="89"/>
      <c r="J15" s="67">
        <v>150</v>
      </c>
      <c r="K15" s="58">
        <f t="shared" ref="K15:K21" si="2">J15*I15</f>
        <v>0</v>
      </c>
      <c r="L15" s="89"/>
      <c r="M15" s="67">
        <v>150</v>
      </c>
      <c r="N15" s="58">
        <f t="shared" ref="N15:N21" si="3">M15*L15</f>
        <v>0</v>
      </c>
      <c r="O15" s="75">
        <f>SUM(N15,K15,H15,E15)</f>
        <v>0</v>
      </c>
    </row>
    <row r="16" spans="1:15" ht="30" x14ac:dyDescent="0.25">
      <c r="A16" s="43" t="s">
        <v>210</v>
      </c>
      <c r="B16" s="39" t="s">
        <v>123</v>
      </c>
      <c r="C16" s="89"/>
      <c r="D16" s="86">
        <v>25</v>
      </c>
      <c r="E16" s="87">
        <f t="shared" si="0"/>
        <v>0</v>
      </c>
      <c r="F16" s="89"/>
      <c r="G16" s="67">
        <v>25</v>
      </c>
      <c r="H16" s="58">
        <f t="shared" si="1"/>
        <v>0</v>
      </c>
      <c r="I16" s="89"/>
      <c r="J16" s="67">
        <v>25</v>
      </c>
      <c r="K16" s="58">
        <f t="shared" si="2"/>
        <v>0</v>
      </c>
      <c r="L16" s="89"/>
      <c r="M16" s="67">
        <v>25</v>
      </c>
      <c r="N16" s="58">
        <f t="shared" si="3"/>
        <v>0</v>
      </c>
      <c r="O16" s="75">
        <f t="shared" ref="O16:O84" si="4">SUM(N16,K16,H16,E16)</f>
        <v>0</v>
      </c>
    </row>
    <row r="17" spans="1:15" x14ac:dyDescent="0.25">
      <c r="A17" s="43" t="s">
        <v>207</v>
      </c>
      <c r="B17" s="60" t="s">
        <v>262</v>
      </c>
      <c r="C17" s="89"/>
      <c r="D17" s="86">
        <v>50</v>
      </c>
      <c r="E17" s="87">
        <f t="shared" si="0"/>
        <v>0</v>
      </c>
      <c r="F17" s="89"/>
      <c r="G17" s="67">
        <v>50</v>
      </c>
      <c r="H17" s="58">
        <f t="shared" si="1"/>
        <v>0</v>
      </c>
      <c r="I17" s="89"/>
      <c r="J17" s="67">
        <v>50</v>
      </c>
      <c r="K17" s="58">
        <f t="shared" si="2"/>
        <v>0</v>
      </c>
      <c r="L17" s="89"/>
      <c r="M17" s="67">
        <v>50</v>
      </c>
      <c r="N17" s="58">
        <f t="shared" si="3"/>
        <v>0</v>
      </c>
      <c r="O17" s="75">
        <f t="shared" si="4"/>
        <v>0</v>
      </c>
    </row>
    <row r="18" spans="1:15" ht="30" x14ac:dyDescent="0.25">
      <c r="A18" s="43" t="s">
        <v>210</v>
      </c>
      <c r="B18" s="39" t="s">
        <v>208</v>
      </c>
      <c r="C18" s="89"/>
      <c r="D18" s="86">
        <v>15</v>
      </c>
      <c r="E18" s="87">
        <f t="shared" si="0"/>
        <v>0</v>
      </c>
      <c r="F18" s="89"/>
      <c r="G18" s="67">
        <v>15</v>
      </c>
      <c r="H18" s="58">
        <f t="shared" si="1"/>
        <v>0</v>
      </c>
      <c r="I18" s="89"/>
      <c r="J18" s="67">
        <v>15</v>
      </c>
      <c r="K18" s="58">
        <f t="shared" si="2"/>
        <v>0</v>
      </c>
      <c r="L18" s="89"/>
      <c r="M18" s="67">
        <v>15</v>
      </c>
      <c r="N18" s="58">
        <f t="shared" si="3"/>
        <v>0</v>
      </c>
      <c r="O18" s="75">
        <f t="shared" si="4"/>
        <v>0</v>
      </c>
    </row>
    <row r="19" spans="1:15" x14ac:dyDescent="0.25">
      <c r="A19" s="43" t="s">
        <v>209</v>
      </c>
      <c r="B19" s="59" t="s">
        <v>3</v>
      </c>
      <c r="C19" s="89"/>
      <c r="D19" s="88">
        <v>50</v>
      </c>
      <c r="E19" s="87">
        <f t="shared" si="0"/>
        <v>0</v>
      </c>
      <c r="F19" s="89"/>
      <c r="G19" s="68">
        <v>50</v>
      </c>
      <c r="H19" s="58">
        <f t="shared" si="1"/>
        <v>0</v>
      </c>
      <c r="I19" s="89"/>
      <c r="J19" s="68">
        <v>50</v>
      </c>
      <c r="K19" s="58">
        <f t="shared" si="2"/>
        <v>0</v>
      </c>
      <c r="L19" s="89"/>
      <c r="M19" s="68">
        <v>50</v>
      </c>
      <c r="N19" s="58">
        <f t="shared" si="3"/>
        <v>0</v>
      </c>
      <c r="O19" s="75">
        <f t="shared" si="4"/>
        <v>0</v>
      </c>
    </row>
    <row r="20" spans="1:15" x14ac:dyDescent="0.25">
      <c r="A20" s="43" t="s">
        <v>211</v>
      </c>
      <c r="B20" s="59" t="s">
        <v>213</v>
      </c>
      <c r="C20" s="89"/>
      <c r="D20" s="88">
        <v>15</v>
      </c>
      <c r="E20" s="87">
        <f t="shared" si="0"/>
        <v>0</v>
      </c>
      <c r="F20" s="89"/>
      <c r="G20" s="68">
        <v>15</v>
      </c>
      <c r="H20" s="58">
        <f t="shared" si="1"/>
        <v>0</v>
      </c>
      <c r="I20" s="89"/>
      <c r="J20" s="68">
        <v>15</v>
      </c>
      <c r="K20" s="58">
        <f t="shared" si="2"/>
        <v>0</v>
      </c>
      <c r="L20" s="89"/>
      <c r="M20" s="68">
        <v>15</v>
      </c>
      <c r="N20" s="58">
        <f t="shared" si="3"/>
        <v>0</v>
      </c>
      <c r="O20" s="75">
        <f t="shared" si="4"/>
        <v>0</v>
      </c>
    </row>
    <row r="21" spans="1:15" x14ac:dyDescent="0.25">
      <c r="A21" s="43" t="s">
        <v>209</v>
      </c>
      <c r="B21" s="61" t="s">
        <v>214</v>
      </c>
      <c r="C21" s="89"/>
      <c r="D21" s="86">
        <v>50</v>
      </c>
      <c r="E21" s="87">
        <f t="shared" si="0"/>
        <v>0</v>
      </c>
      <c r="F21" s="89"/>
      <c r="G21" s="67">
        <v>50</v>
      </c>
      <c r="H21" s="58">
        <f t="shared" si="1"/>
        <v>0</v>
      </c>
      <c r="I21" s="89"/>
      <c r="J21" s="67">
        <v>50</v>
      </c>
      <c r="K21" s="58">
        <f t="shared" si="2"/>
        <v>0</v>
      </c>
      <c r="L21" s="89"/>
      <c r="M21" s="67">
        <v>50</v>
      </c>
      <c r="N21" s="58">
        <f t="shared" si="3"/>
        <v>0</v>
      </c>
      <c r="O21" s="75">
        <f t="shared" si="4"/>
        <v>0</v>
      </c>
    </row>
    <row r="22" spans="1:15" ht="30" x14ac:dyDescent="0.25">
      <c r="A22" s="43" t="s">
        <v>211</v>
      </c>
      <c r="B22" s="61" t="s">
        <v>221</v>
      </c>
      <c r="C22" s="89"/>
      <c r="D22" s="67">
        <v>15</v>
      </c>
      <c r="E22" s="58"/>
      <c r="F22" s="89"/>
      <c r="G22" s="67">
        <v>15</v>
      </c>
      <c r="H22" s="58"/>
      <c r="I22" s="89"/>
      <c r="J22" s="67">
        <v>15</v>
      </c>
      <c r="K22" s="58"/>
      <c r="L22" s="89"/>
      <c r="M22" s="67">
        <v>15</v>
      </c>
      <c r="N22" s="58"/>
      <c r="O22" s="75">
        <f t="shared" si="4"/>
        <v>0</v>
      </c>
    </row>
    <row r="23" spans="1:15" ht="14.25" customHeight="1" x14ac:dyDescent="0.25">
      <c r="A23" s="43" t="s">
        <v>212</v>
      </c>
      <c r="B23" s="59" t="s">
        <v>270</v>
      </c>
      <c r="C23" s="89"/>
      <c r="D23" s="68">
        <v>30</v>
      </c>
      <c r="E23" s="58">
        <f t="shared" ref="E23:E34" si="5">D23*C23</f>
        <v>0</v>
      </c>
      <c r="F23" s="89"/>
      <c r="G23" s="68">
        <v>30</v>
      </c>
      <c r="H23" s="58">
        <f t="shared" ref="H23:H34" si="6">G23*F23</f>
        <v>0</v>
      </c>
      <c r="I23" s="89"/>
      <c r="J23" s="68">
        <v>30</v>
      </c>
      <c r="K23" s="58">
        <f t="shared" ref="K23:K34" si="7">J23*I23</f>
        <v>0</v>
      </c>
      <c r="L23" s="89"/>
      <c r="M23" s="68">
        <v>30</v>
      </c>
      <c r="N23" s="58">
        <f t="shared" ref="N23:N34" si="8">M23*L23</f>
        <v>0</v>
      </c>
      <c r="O23" s="75">
        <f t="shared" si="4"/>
        <v>0</v>
      </c>
    </row>
    <row r="24" spans="1:15" ht="14.25" customHeight="1" x14ac:dyDescent="0.25">
      <c r="B24" s="39" t="s">
        <v>104</v>
      </c>
      <c r="C24" s="89"/>
      <c r="D24" s="67">
        <v>12</v>
      </c>
      <c r="E24" s="58">
        <f t="shared" si="5"/>
        <v>0</v>
      </c>
      <c r="F24" s="89"/>
      <c r="G24" s="67">
        <v>12</v>
      </c>
      <c r="H24" s="58">
        <f t="shared" si="6"/>
        <v>0</v>
      </c>
      <c r="I24" s="89"/>
      <c r="J24" s="67">
        <v>12</v>
      </c>
      <c r="K24" s="58">
        <f t="shared" si="7"/>
        <v>0</v>
      </c>
      <c r="L24" s="89"/>
      <c r="M24" s="67">
        <v>12</v>
      </c>
      <c r="N24" s="58">
        <f t="shared" si="8"/>
        <v>0</v>
      </c>
      <c r="O24" s="75">
        <f t="shared" si="4"/>
        <v>0</v>
      </c>
    </row>
    <row r="25" spans="1:15" x14ac:dyDescent="0.25">
      <c r="B25" s="39" t="s">
        <v>105</v>
      </c>
      <c r="C25" s="89"/>
      <c r="D25" s="67">
        <v>8</v>
      </c>
      <c r="E25" s="58">
        <f t="shared" si="5"/>
        <v>0</v>
      </c>
      <c r="F25" s="89"/>
      <c r="G25" s="67">
        <v>8</v>
      </c>
      <c r="H25" s="58">
        <f t="shared" si="6"/>
        <v>0</v>
      </c>
      <c r="I25" s="89"/>
      <c r="J25" s="67">
        <v>8</v>
      </c>
      <c r="K25" s="58">
        <f t="shared" si="7"/>
        <v>0</v>
      </c>
      <c r="L25" s="89"/>
      <c r="M25" s="67">
        <v>8</v>
      </c>
      <c r="N25" s="58">
        <f t="shared" si="8"/>
        <v>0</v>
      </c>
      <c r="O25" s="75">
        <f t="shared" si="4"/>
        <v>0</v>
      </c>
    </row>
    <row r="26" spans="1:15" x14ac:dyDescent="0.25">
      <c r="B26" s="39" t="s">
        <v>106</v>
      </c>
      <c r="C26" s="89"/>
      <c r="D26" s="67">
        <v>4</v>
      </c>
      <c r="E26" s="58">
        <f t="shared" si="5"/>
        <v>0</v>
      </c>
      <c r="F26" s="89"/>
      <c r="G26" s="67">
        <v>4</v>
      </c>
      <c r="H26" s="58">
        <f t="shared" si="6"/>
        <v>0</v>
      </c>
      <c r="I26" s="89"/>
      <c r="J26" s="67">
        <v>4</v>
      </c>
      <c r="K26" s="58">
        <f t="shared" si="7"/>
        <v>0</v>
      </c>
      <c r="L26" s="89"/>
      <c r="M26" s="67">
        <v>4</v>
      </c>
      <c r="N26" s="58">
        <f t="shared" si="8"/>
        <v>0</v>
      </c>
      <c r="O26" s="75">
        <f t="shared" si="4"/>
        <v>0</v>
      </c>
    </row>
    <row r="27" spans="1:15" x14ac:dyDescent="0.25">
      <c r="B27" s="39" t="s">
        <v>107</v>
      </c>
      <c r="C27" s="89"/>
      <c r="D27" s="67">
        <v>2</v>
      </c>
      <c r="E27" s="58">
        <f t="shared" si="5"/>
        <v>0</v>
      </c>
      <c r="F27" s="89"/>
      <c r="G27" s="67">
        <v>2</v>
      </c>
      <c r="H27" s="58">
        <f t="shared" si="6"/>
        <v>0</v>
      </c>
      <c r="I27" s="89"/>
      <c r="J27" s="67">
        <v>2</v>
      </c>
      <c r="K27" s="58">
        <f t="shared" si="7"/>
        <v>0</v>
      </c>
      <c r="L27" s="89"/>
      <c r="M27" s="67">
        <v>2</v>
      </c>
      <c r="N27" s="58">
        <f t="shared" si="8"/>
        <v>0</v>
      </c>
      <c r="O27" s="75">
        <f t="shared" si="4"/>
        <v>0</v>
      </c>
    </row>
    <row r="28" spans="1:15" x14ac:dyDescent="0.25">
      <c r="B28" s="39" t="s">
        <v>108</v>
      </c>
      <c r="C28" s="89"/>
      <c r="D28" s="67">
        <v>1</v>
      </c>
      <c r="E28" s="58">
        <f t="shared" si="5"/>
        <v>0</v>
      </c>
      <c r="F28" s="89"/>
      <c r="G28" s="67">
        <v>1</v>
      </c>
      <c r="H28" s="58">
        <f t="shared" si="6"/>
        <v>0</v>
      </c>
      <c r="I28" s="89"/>
      <c r="J28" s="67">
        <v>1</v>
      </c>
      <c r="K28" s="58">
        <f t="shared" si="7"/>
        <v>0</v>
      </c>
      <c r="L28" s="89"/>
      <c r="M28" s="67">
        <v>1</v>
      </c>
      <c r="N28" s="58">
        <f t="shared" si="8"/>
        <v>0</v>
      </c>
      <c r="O28" s="75">
        <f t="shared" si="4"/>
        <v>0</v>
      </c>
    </row>
    <row r="29" spans="1:15" ht="15.75" customHeight="1" x14ac:dyDescent="0.25">
      <c r="B29" s="39" t="s">
        <v>109</v>
      </c>
      <c r="C29" s="89"/>
      <c r="D29" s="67">
        <v>0.5</v>
      </c>
      <c r="E29" s="58">
        <f t="shared" si="5"/>
        <v>0</v>
      </c>
      <c r="F29" s="89"/>
      <c r="G29" s="67">
        <v>0.5</v>
      </c>
      <c r="H29" s="58">
        <f t="shared" si="6"/>
        <v>0</v>
      </c>
      <c r="I29" s="89"/>
      <c r="J29" s="67">
        <v>0.5</v>
      </c>
      <c r="K29" s="58">
        <f t="shared" si="7"/>
        <v>0</v>
      </c>
      <c r="L29" s="89"/>
      <c r="M29" s="67">
        <v>0.5</v>
      </c>
      <c r="N29" s="58">
        <f t="shared" si="8"/>
        <v>0</v>
      </c>
      <c r="O29" s="75">
        <f t="shared" si="4"/>
        <v>0</v>
      </c>
    </row>
    <row r="30" spans="1:15" ht="30" x14ac:dyDescent="0.25">
      <c r="A30" s="44" t="s">
        <v>215</v>
      </c>
      <c r="B30" s="59" t="s">
        <v>271</v>
      </c>
      <c r="C30" s="89"/>
      <c r="D30" s="68">
        <v>15</v>
      </c>
      <c r="E30" s="58">
        <f t="shared" si="5"/>
        <v>0</v>
      </c>
      <c r="F30" s="89"/>
      <c r="G30" s="68">
        <v>15</v>
      </c>
      <c r="H30" s="58">
        <f t="shared" si="6"/>
        <v>0</v>
      </c>
      <c r="I30" s="89"/>
      <c r="J30" s="68">
        <v>15</v>
      </c>
      <c r="K30" s="58">
        <f t="shared" si="7"/>
        <v>0</v>
      </c>
      <c r="L30" s="89"/>
      <c r="M30" s="68">
        <v>15</v>
      </c>
      <c r="N30" s="58">
        <f t="shared" si="8"/>
        <v>0</v>
      </c>
      <c r="O30" s="75">
        <f t="shared" si="4"/>
        <v>0</v>
      </c>
    </row>
    <row r="31" spans="1:15" ht="30" x14ac:dyDescent="0.25">
      <c r="A31" s="44" t="s">
        <v>216</v>
      </c>
      <c r="B31" s="59" t="s">
        <v>272</v>
      </c>
      <c r="C31" s="89"/>
      <c r="D31" s="68">
        <v>8</v>
      </c>
      <c r="E31" s="58">
        <f t="shared" si="5"/>
        <v>0</v>
      </c>
      <c r="F31" s="89"/>
      <c r="G31" s="68">
        <v>8</v>
      </c>
      <c r="H31" s="58">
        <f t="shared" si="6"/>
        <v>0</v>
      </c>
      <c r="I31" s="89"/>
      <c r="J31" s="68">
        <v>8</v>
      </c>
      <c r="K31" s="58">
        <f t="shared" si="7"/>
        <v>0</v>
      </c>
      <c r="L31" s="89"/>
      <c r="M31" s="68">
        <v>8</v>
      </c>
      <c r="N31" s="58">
        <f t="shared" si="8"/>
        <v>0</v>
      </c>
      <c r="O31" s="75">
        <f t="shared" si="4"/>
        <v>0</v>
      </c>
    </row>
    <row r="32" spans="1:15" ht="45" x14ac:dyDescent="0.25">
      <c r="A32" s="43" t="s">
        <v>217</v>
      </c>
      <c r="B32" s="59" t="s">
        <v>273</v>
      </c>
      <c r="C32" s="89"/>
      <c r="D32" s="57">
        <v>8</v>
      </c>
      <c r="E32" s="58">
        <f t="shared" si="5"/>
        <v>0</v>
      </c>
      <c r="F32" s="89"/>
      <c r="G32" s="57">
        <v>8</v>
      </c>
      <c r="H32" s="58">
        <f t="shared" si="6"/>
        <v>0</v>
      </c>
      <c r="I32" s="89"/>
      <c r="J32" s="57">
        <v>8</v>
      </c>
      <c r="K32" s="58">
        <f t="shared" si="7"/>
        <v>0</v>
      </c>
      <c r="L32" s="89"/>
      <c r="M32" s="57">
        <v>8</v>
      </c>
      <c r="N32" s="58">
        <f t="shared" si="8"/>
        <v>0</v>
      </c>
      <c r="O32" s="75">
        <f t="shared" si="4"/>
        <v>0</v>
      </c>
    </row>
    <row r="33" spans="1:15" ht="45" x14ac:dyDescent="0.25">
      <c r="A33" s="43" t="s">
        <v>217</v>
      </c>
      <c r="B33" s="59" t="s">
        <v>274</v>
      </c>
      <c r="C33" s="89"/>
      <c r="D33" s="67">
        <v>3</v>
      </c>
      <c r="E33" s="58">
        <f t="shared" si="5"/>
        <v>0</v>
      </c>
      <c r="F33" s="89"/>
      <c r="G33" s="67">
        <v>3</v>
      </c>
      <c r="H33" s="58">
        <f t="shared" si="6"/>
        <v>0</v>
      </c>
      <c r="I33" s="89"/>
      <c r="J33" s="67">
        <v>3</v>
      </c>
      <c r="K33" s="58">
        <f t="shared" si="7"/>
        <v>0</v>
      </c>
      <c r="L33" s="89"/>
      <c r="M33" s="67">
        <v>3</v>
      </c>
      <c r="N33" s="58">
        <f t="shared" si="8"/>
        <v>0</v>
      </c>
      <c r="O33" s="75">
        <f t="shared" si="4"/>
        <v>0</v>
      </c>
    </row>
    <row r="34" spans="1:15" ht="30" x14ac:dyDescent="0.25">
      <c r="A34" s="44" t="s">
        <v>218</v>
      </c>
      <c r="B34" s="59" t="s">
        <v>4</v>
      </c>
      <c r="C34" s="89"/>
      <c r="D34" s="67">
        <v>2</v>
      </c>
      <c r="E34" s="58">
        <f t="shared" si="5"/>
        <v>0</v>
      </c>
      <c r="F34" s="89"/>
      <c r="G34" s="67">
        <v>2</v>
      </c>
      <c r="H34" s="58">
        <f t="shared" si="6"/>
        <v>0</v>
      </c>
      <c r="I34" s="89"/>
      <c r="J34" s="67">
        <v>2</v>
      </c>
      <c r="K34" s="58">
        <f t="shared" si="7"/>
        <v>0</v>
      </c>
      <c r="L34" s="89"/>
      <c r="M34" s="67">
        <v>2</v>
      </c>
      <c r="N34" s="58">
        <f t="shared" si="8"/>
        <v>0</v>
      </c>
      <c r="O34" s="75">
        <f t="shared" si="4"/>
        <v>0</v>
      </c>
    </row>
    <row r="35" spans="1:15" x14ac:dyDescent="0.25">
      <c r="A35" s="44" t="s">
        <v>219</v>
      </c>
      <c r="B35" s="59" t="s">
        <v>220</v>
      </c>
      <c r="C35" s="89"/>
      <c r="D35" s="57">
        <v>1</v>
      </c>
      <c r="E35" s="58"/>
      <c r="F35" s="89"/>
      <c r="G35" s="57">
        <v>1</v>
      </c>
      <c r="H35" s="58"/>
      <c r="I35" s="89"/>
      <c r="J35" s="57">
        <v>1</v>
      </c>
      <c r="K35" s="58"/>
      <c r="L35" s="89"/>
      <c r="M35" s="57">
        <v>1</v>
      </c>
      <c r="N35" s="58"/>
      <c r="O35" s="75">
        <f t="shared" si="4"/>
        <v>0</v>
      </c>
    </row>
    <row r="36" spans="1:15" x14ac:dyDescent="0.25">
      <c r="B36" s="69" t="s">
        <v>5</v>
      </c>
      <c r="C36" s="65"/>
      <c r="D36" s="65"/>
      <c r="E36" s="66"/>
      <c r="F36" s="65"/>
      <c r="G36" s="65"/>
      <c r="H36" s="66"/>
      <c r="I36" s="65"/>
      <c r="J36" s="65"/>
      <c r="K36" s="66"/>
      <c r="L36" s="65"/>
      <c r="M36" s="65"/>
      <c r="N36" s="66"/>
      <c r="O36" s="75"/>
    </row>
    <row r="37" spans="1:15" ht="30" x14ac:dyDescent="0.25">
      <c r="A37" s="43" t="s">
        <v>222</v>
      </c>
      <c r="B37" s="59" t="s">
        <v>275</v>
      </c>
      <c r="C37" s="89"/>
      <c r="D37" s="57">
        <v>4</v>
      </c>
      <c r="E37" s="58">
        <f>D37*C37</f>
        <v>0</v>
      </c>
      <c r="F37" s="89"/>
      <c r="G37" s="57">
        <v>4</v>
      </c>
      <c r="H37" s="58">
        <f>G37*F37</f>
        <v>0</v>
      </c>
      <c r="I37" s="89"/>
      <c r="J37" s="57">
        <v>4</v>
      </c>
      <c r="K37" s="58">
        <f>J37*I37</f>
        <v>0</v>
      </c>
      <c r="L37" s="89"/>
      <c r="M37" s="57">
        <v>4</v>
      </c>
      <c r="N37" s="58">
        <f>M37*L37</f>
        <v>0</v>
      </c>
      <c r="O37" s="75">
        <f t="shared" si="4"/>
        <v>0</v>
      </c>
    </row>
    <row r="38" spans="1:15" ht="31.9" customHeight="1" x14ac:dyDescent="0.25">
      <c r="A38" s="43" t="s">
        <v>222</v>
      </c>
      <c r="B38" s="59" t="s">
        <v>276</v>
      </c>
      <c r="C38" s="89"/>
      <c r="D38" s="57">
        <v>2</v>
      </c>
      <c r="E38" s="58"/>
      <c r="F38" s="89"/>
      <c r="G38" s="57">
        <v>2</v>
      </c>
      <c r="H38" s="58"/>
      <c r="I38" s="89"/>
      <c r="J38" s="57">
        <v>2</v>
      </c>
      <c r="K38" s="58"/>
      <c r="L38" s="89"/>
      <c r="M38" s="57">
        <v>2</v>
      </c>
      <c r="N38" s="58"/>
      <c r="O38" s="75">
        <f t="shared" si="4"/>
        <v>0</v>
      </c>
    </row>
    <row r="39" spans="1:15" x14ac:dyDescent="0.25">
      <c r="A39" s="44" t="s">
        <v>223</v>
      </c>
      <c r="B39" s="59" t="s">
        <v>6</v>
      </c>
      <c r="C39" s="89"/>
      <c r="D39" s="57">
        <v>2</v>
      </c>
      <c r="E39" s="58">
        <f>D39*C39</f>
        <v>0</v>
      </c>
      <c r="F39" s="89"/>
      <c r="G39" s="57">
        <v>2</v>
      </c>
      <c r="H39" s="58">
        <f>G39*F39</f>
        <v>0</v>
      </c>
      <c r="I39" s="89"/>
      <c r="J39" s="57">
        <v>2</v>
      </c>
      <c r="K39" s="58">
        <f>J39*I39</f>
        <v>0</v>
      </c>
      <c r="L39" s="89"/>
      <c r="M39" s="57">
        <v>2</v>
      </c>
      <c r="N39" s="58">
        <f>M39*L39</f>
        <v>0</v>
      </c>
      <c r="O39" s="75">
        <f t="shared" si="4"/>
        <v>0</v>
      </c>
    </row>
    <row r="40" spans="1:15" x14ac:dyDescent="0.25">
      <c r="A40" s="43" t="s">
        <v>224</v>
      </c>
      <c r="B40" s="24" t="s">
        <v>7</v>
      </c>
      <c r="C40" s="90"/>
      <c r="D40" s="3">
        <v>0.5</v>
      </c>
      <c r="E40" s="18">
        <f>D40*C40</f>
        <v>0</v>
      </c>
      <c r="F40" s="90"/>
      <c r="G40" s="3">
        <v>0.5</v>
      </c>
      <c r="H40" s="18">
        <f>G40*F40</f>
        <v>0</v>
      </c>
      <c r="I40" s="90"/>
      <c r="J40" s="3">
        <v>0.5</v>
      </c>
      <c r="K40" s="18">
        <f>J40*I40</f>
        <v>0</v>
      </c>
      <c r="L40" s="90"/>
      <c r="M40" s="3">
        <v>0.5</v>
      </c>
      <c r="N40" s="18">
        <f>M40*L40</f>
        <v>0</v>
      </c>
      <c r="O40" s="75">
        <f t="shared" si="4"/>
        <v>0</v>
      </c>
    </row>
    <row r="41" spans="1:15" x14ac:dyDescent="0.25">
      <c r="B41" s="15" t="s">
        <v>8</v>
      </c>
      <c r="C41" s="5"/>
      <c r="D41" s="5"/>
      <c r="E41" s="16"/>
      <c r="F41" s="5"/>
      <c r="G41" s="5"/>
      <c r="H41" s="16"/>
      <c r="I41" s="5"/>
      <c r="J41" s="5"/>
      <c r="K41" s="16"/>
      <c r="L41" s="5"/>
      <c r="M41" s="5"/>
      <c r="N41" s="16"/>
      <c r="O41" s="75"/>
    </row>
    <row r="42" spans="1:15" x14ac:dyDescent="0.25">
      <c r="A42" s="44" t="s">
        <v>225</v>
      </c>
      <c r="B42" s="19" t="s">
        <v>9</v>
      </c>
      <c r="C42" s="90"/>
      <c r="D42" s="9">
        <v>15</v>
      </c>
      <c r="E42" s="18">
        <f t="shared" ref="E42:E52" si="9">D42*C42</f>
        <v>0</v>
      </c>
      <c r="F42" s="90"/>
      <c r="G42" s="9">
        <v>15</v>
      </c>
      <c r="H42" s="18">
        <f t="shared" ref="H42:H52" si="10">G42*F42</f>
        <v>0</v>
      </c>
      <c r="I42" s="90"/>
      <c r="J42" s="9">
        <v>15</v>
      </c>
      <c r="K42" s="18">
        <f t="shared" ref="K42:K52" si="11">J42*I42</f>
        <v>0</v>
      </c>
      <c r="L42" s="90"/>
      <c r="M42" s="9">
        <v>15</v>
      </c>
      <c r="N42" s="18">
        <f t="shared" ref="N42:N52" si="12">M42*L42</f>
        <v>0</v>
      </c>
      <c r="O42" s="75">
        <f t="shared" si="4"/>
        <v>0</v>
      </c>
    </row>
    <row r="43" spans="1:15" x14ac:dyDescent="0.25">
      <c r="A43" s="44" t="s">
        <v>226</v>
      </c>
      <c r="B43" s="19" t="s">
        <v>10</v>
      </c>
      <c r="C43" s="90"/>
      <c r="D43" s="9">
        <v>10</v>
      </c>
      <c r="E43" s="18">
        <f t="shared" si="9"/>
        <v>0</v>
      </c>
      <c r="F43" s="90"/>
      <c r="G43" s="9">
        <v>10</v>
      </c>
      <c r="H43" s="18">
        <f t="shared" si="10"/>
        <v>0</v>
      </c>
      <c r="I43" s="90"/>
      <c r="J43" s="9">
        <v>10</v>
      </c>
      <c r="K43" s="18">
        <f t="shared" si="11"/>
        <v>0</v>
      </c>
      <c r="L43" s="90"/>
      <c r="M43" s="9">
        <v>10</v>
      </c>
      <c r="N43" s="18">
        <f t="shared" si="12"/>
        <v>0</v>
      </c>
      <c r="O43" s="75">
        <f t="shared" si="4"/>
        <v>0</v>
      </c>
    </row>
    <row r="44" spans="1:15" x14ac:dyDescent="0.25">
      <c r="A44" s="44" t="s">
        <v>227</v>
      </c>
      <c r="B44" s="19" t="s">
        <v>11</v>
      </c>
      <c r="C44" s="90"/>
      <c r="D44" s="9">
        <v>5</v>
      </c>
      <c r="E44" s="18">
        <f t="shared" si="9"/>
        <v>0</v>
      </c>
      <c r="F44" s="90"/>
      <c r="G44" s="9">
        <v>5</v>
      </c>
      <c r="H44" s="18">
        <f t="shared" si="10"/>
        <v>0</v>
      </c>
      <c r="I44" s="90"/>
      <c r="J44" s="9">
        <v>5</v>
      </c>
      <c r="K44" s="18">
        <f t="shared" si="11"/>
        <v>0</v>
      </c>
      <c r="L44" s="90"/>
      <c r="M44" s="9">
        <v>5</v>
      </c>
      <c r="N44" s="18">
        <f t="shared" si="12"/>
        <v>0</v>
      </c>
      <c r="O44" s="75">
        <f t="shared" si="4"/>
        <v>0</v>
      </c>
    </row>
    <row r="45" spans="1:15" ht="30" x14ac:dyDescent="0.25">
      <c r="A45" s="43" t="s">
        <v>229</v>
      </c>
      <c r="B45" s="19" t="s">
        <v>12</v>
      </c>
      <c r="C45" s="90"/>
      <c r="D45" s="9">
        <v>10</v>
      </c>
      <c r="E45" s="18">
        <f t="shared" si="9"/>
        <v>0</v>
      </c>
      <c r="F45" s="90"/>
      <c r="G45" s="9">
        <v>10</v>
      </c>
      <c r="H45" s="18">
        <f t="shared" si="10"/>
        <v>0</v>
      </c>
      <c r="I45" s="90"/>
      <c r="J45" s="9">
        <v>10</v>
      </c>
      <c r="K45" s="18">
        <f t="shared" si="11"/>
        <v>0</v>
      </c>
      <c r="L45" s="90"/>
      <c r="M45" s="9">
        <v>10</v>
      </c>
      <c r="N45" s="18">
        <f t="shared" si="12"/>
        <v>0</v>
      </c>
      <c r="O45" s="75">
        <f t="shared" si="4"/>
        <v>0</v>
      </c>
    </row>
    <row r="46" spans="1:15" ht="30" x14ac:dyDescent="0.25">
      <c r="A46" s="43" t="s">
        <v>230</v>
      </c>
      <c r="B46" s="19" t="s">
        <v>13</v>
      </c>
      <c r="C46" s="90"/>
      <c r="D46" s="9">
        <v>6</v>
      </c>
      <c r="E46" s="18">
        <f t="shared" si="9"/>
        <v>0</v>
      </c>
      <c r="F46" s="90"/>
      <c r="G46" s="9">
        <v>6</v>
      </c>
      <c r="H46" s="18">
        <f t="shared" si="10"/>
        <v>0</v>
      </c>
      <c r="I46" s="90"/>
      <c r="J46" s="9">
        <v>6</v>
      </c>
      <c r="K46" s="18">
        <f t="shared" si="11"/>
        <v>0</v>
      </c>
      <c r="L46" s="90"/>
      <c r="M46" s="9">
        <v>6</v>
      </c>
      <c r="N46" s="18">
        <f t="shared" si="12"/>
        <v>0</v>
      </c>
      <c r="O46" s="75">
        <f t="shared" si="4"/>
        <v>0</v>
      </c>
    </row>
    <row r="47" spans="1:15" ht="30" x14ac:dyDescent="0.25">
      <c r="A47" s="43" t="s">
        <v>231</v>
      </c>
      <c r="B47" s="19" t="s">
        <v>14</v>
      </c>
      <c r="C47" s="90"/>
      <c r="D47" s="9">
        <v>3</v>
      </c>
      <c r="E47" s="18">
        <f t="shared" si="9"/>
        <v>0</v>
      </c>
      <c r="F47" s="90"/>
      <c r="G47" s="9">
        <v>3</v>
      </c>
      <c r="H47" s="18">
        <f t="shared" si="10"/>
        <v>0</v>
      </c>
      <c r="I47" s="90"/>
      <c r="J47" s="9">
        <v>3</v>
      </c>
      <c r="K47" s="18">
        <f t="shared" si="11"/>
        <v>0</v>
      </c>
      <c r="L47" s="90"/>
      <c r="M47" s="9">
        <v>3</v>
      </c>
      <c r="N47" s="18">
        <f t="shared" si="12"/>
        <v>0</v>
      </c>
      <c r="O47" s="75">
        <f t="shared" si="4"/>
        <v>0</v>
      </c>
    </row>
    <row r="48" spans="1:15" x14ac:dyDescent="0.25">
      <c r="A48" s="43" t="s">
        <v>229</v>
      </c>
      <c r="B48" s="19" t="s">
        <v>15</v>
      </c>
      <c r="C48" s="90"/>
      <c r="D48" s="9">
        <v>5</v>
      </c>
      <c r="E48" s="18">
        <f t="shared" si="9"/>
        <v>0</v>
      </c>
      <c r="F48" s="90"/>
      <c r="G48" s="9">
        <v>5</v>
      </c>
      <c r="H48" s="18">
        <f t="shared" si="10"/>
        <v>0</v>
      </c>
      <c r="I48" s="90"/>
      <c r="J48" s="9">
        <v>5</v>
      </c>
      <c r="K48" s="18">
        <f t="shared" si="11"/>
        <v>0</v>
      </c>
      <c r="L48" s="90"/>
      <c r="M48" s="9">
        <v>5</v>
      </c>
      <c r="N48" s="18">
        <f t="shared" si="12"/>
        <v>0</v>
      </c>
      <c r="O48" s="75">
        <f t="shared" si="4"/>
        <v>0</v>
      </c>
    </row>
    <row r="49" spans="1:15" x14ac:dyDescent="0.25">
      <c r="A49" s="43" t="s">
        <v>230</v>
      </c>
      <c r="B49" s="19" t="s">
        <v>16</v>
      </c>
      <c r="C49" s="90"/>
      <c r="D49" s="9">
        <v>3</v>
      </c>
      <c r="E49" s="18">
        <f t="shared" si="9"/>
        <v>0</v>
      </c>
      <c r="F49" s="90"/>
      <c r="G49" s="9">
        <v>3</v>
      </c>
      <c r="H49" s="18">
        <f t="shared" si="10"/>
        <v>0</v>
      </c>
      <c r="I49" s="90"/>
      <c r="J49" s="9">
        <v>3</v>
      </c>
      <c r="K49" s="18">
        <f t="shared" si="11"/>
        <v>0</v>
      </c>
      <c r="L49" s="90"/>
      <c r="M49" s="9">
        <v>3</v>
      </c>
      <c r="N49" s="18">
        <f t="shared" si="12"/>
        <v>0</v>
      </c>
      <c r="O49" s="75">
        <f t="shared" si="4"/>
        <v>0</v>
      </c>
    </row>
    <row r="50" spans="1:15" x14ac:dyDescent="0.25">
      <c r="A50" s="43" t="s">
        <v>231</v>
      </c>
      <c r="B50" s="19" t="s">
        <v>17</v>
      </c>
      <c r="C50" s="90"/>
      <c r="D50" s="9">
        <v>2</v>
      </c>
      <c r="E50" s="18">
        <f t="shared" si="9"/>
        <v>0</v>
      </c>
      <c r="F50" s="90"/>
      <c r="G50" s="9">
        <v>2</v>
      </c>
      <c r="H50" s="18">
        <f t="shared" si="10"/>
        <v>0</v>
      </c>
      <c r="I50" s="90"/>
      <c r="J50" s="9">
        <v>2</v>
      </c>
      <c r="K50" s="18">
        <f t="shared" si="11"/>
        <v>0</v>
      </c>
      <c r="L50" s="90"/>
      <c r="M50" s="9">
        <v>2</v>
      </c>
      <c r="N50" s="18">
        <f t="shared" si="12"/>
        <v>0</v>
      </c>
      <c r="O50" s="75">
        <f t="shared" si="4"/>
        <v>0</v>
      </c>
    </row>
    <row r="51" spans="1:15" x14ac:dyDescent="0.25">
      <c r="A51" s="44" t="s">
        <v>232</v>
      </c>
      <c r="B51" s="19" t="s">
        <v>18</v>
      </c>
      <c r="C51" s="90"/>
      <c r="D51" s="9">
        <v>3</v>
      </c>
      <c r="E51" s="18">
        <f t="shared" si="9"/>
        <v>0</v>
      </c>
      <c r="F51" s="90"/>
      <c r="G51" s="9">
        <v>3</v>
      </c>
      <c r="H51" s="18">
        <f t="shared" si="10"/>
        <v>0</v>
      </c>
      <c r="I51" s="90"/>
      <c r="J51" s="9">
        <v>3</v>
      </c>
      <c r="K51" s="18">
        <f t="shared" si="11"/>
        <v>0</v>
      </c>
      <c r="L51" s="90"/>
      <c r="M51" s="9">
        <v>3</v>
      </c>
      <c r="N51" s="18">
        <f t="shared" si="12"/>
        <v>0</v>
      </c>
      <c r="O51" s="75">
        <f t="shared" si="4"/>
        <v>0</v>
      </c>
    </row>
    <row r="52" spans="1:15" ht="30" x14ac:dyDescent="0.25">
      <c r="A52" s="44" t="s">
        <v>228</v>
      </c>
      <c r="B52" s="19" t="s">
        <v>19</v>
      </c>
      <c r="C52" s="90"/>
      <c r="D52" s="9">
        <v>8</v>
      </c>
      <c r="E52" s="18">
        <f t="shared" si="9"/>
        <v>0</v>
      </c>
      <c r="F52" s="90"/>
      <c r="G52" s="9">
        <v>8</v>
      </c>
      <c r="H52" s="18">
        <f t="shared" si="10"/>
        <v>0</v>
      </c>
      <c r="I52" s="90"/>
      <c r="J52" s="9">
        <v>8</v>
      </c>
      <c r="K52" s="18">
        <f t="shared" si="11"/>
        <v>0</v>
      </c>
      <c r="L52" s="90"/>
      <c r="M52" s="9">
        <v>8</v>
      </c>
      <c r="N52" s="18">
        <f t="shared" si="12"/>
        <v>0</v>
      </c>
      <c r="O52" s="75">
        <f t="shared" si="4"/>
        <v>0</v>
      </c>
    </row>
    <row r="53" spans="1:15" x14ac:dyDescent="0.25">
      <c r="B53" s="52" t="s">
        <v>129</v>
      </c>
      <c r="C53" s="45"/>
      <c r="D53" s="45"/>
      <c r="E53" s="23">
        <f>SUM(E15:E52)</f>
        <v>0</v>
      </c>
      <c r="F53" s="45"/>
      <c r="G53" s="45"/>
      <c r="H53" s="23">
        <f>SUM(H15:H52)</f>
        <v>0</v>
      </c>
      <c r="I53" s="45"/>
      <c r="J53" s="45"/>
      <c r="K53" s="23">
        <f>SUM(K15:K52)</f>
        <v>0</v>
      </c>
      <c r="L53" s="45"/>
      <c r="M53" s="45"/>
      <c r="N53" s="23">
        <f>SUM(N15:N52)</f>
        <v>0</v>
      </c>
      <c r="O53" s="75"/>
    </row>
    <row r="54" spans="1:15" ht="30" x14ac:dyDescent="0.25">
      <c r="B54" s="20" t="s">
        <v>110</v>
      </c>
      <c r="C54" s="3"/>
      <c r="D54" s="3"/>
      <c r="E54" s="18"/>
      <c r="F54" s="3"/>
      <c r="G54" s="3"/>
      <c r="H54" s="18"/>
      <c r="I54" s="3"/>
      <c r="J54" s="3"/>
      <c r="K54" s="18"/>
      <c r="L54" s="3"/>
      <c r="M54" s="3"/>
      <c r="N54" s="18"/>
      <c r="O54" s="75">
        <f t="shared" si="4"/>
        <v>0</v>
      </c>
    </row>
    <row r="55" spans="1:15" x14ac:dyDescent="0.25">
      <c r="B55" s="46" t="s">
        <v>254</v>
      </c>
      <c r="C55" s="5"/>
      <c r="D55" s="5"/>
      <c r="E55" s="16"/>
      <c r="F55" s="5"/>
      <c r="G55" s="5"/>
      <c r="H55" s="16"/>
      <c r="I55" s="5"/>
      <c r="J55" s="5"/>
      <c r="K55" s="16"/>
      <c r="L55" s="5"/>
      <c r="M55" s="5"/>
      <c r="N55" s="16"/>
      <c r="O55" s="75"/>
    </row>
    <row r="56" spans="1:15" ht="30" x14ac:dyDescent="0.25">
      <c r="A56" s="44" t="s">
        <v>233</v>
      </c>
      <c r="B56" s="19" t="s">
        <v>20</v>
      </c>
      <c r="C56" s="90"/>
      <c r="D56" s="3">
        <v>30</v>
      </c>
      <c r="E56" s="18">
        <f t="shared" ref="E56:E68" si="13">D56*C56</f>
        <v>0</v>
      </c>
      <c r="F56" s="90"/>
      <c r="G56" s="3">
        <v>30</v>
      </c>
      <c r="H56" s="18">
        <f t="shared" ref="H56:H64" si="14">G56*F56</f>
        <v>0</v>
      </c>
      <c r="I56" s="90"/>
      <c r="J56" s="3">
        <v>30</v>
      </c>
      <c r="K56" s="18">
        <f t="shared" ref="K56:K64" si="15">J56*I56</f>
        <v>0</v>
      </c>
      <c r="L56" s="90"/>
      <c r="M56" s="3">
        <v>30</v>
      </c>
      <c r="N56" s="18">
        <f t="shared" ref="N56:N64" si="16">M56*L56</f>
        <v>0</v>
      </c>
      <c r="O56" s="75">
        <f t="shared" si="4"/>
        <v>0</v>
      </c>
    </row>
    <row r="57" spans="1:15" ht="30" x14ac:dyDescent="0.25">
      <c r="A57" s="44" t="s">
        <v>234</v>
      </c>
      <c r="B57" s="19" t="s">
        <v>21</v>
      </c>
      <c r="C57" s="90"/>
      <c r="D57" s="3">
        <v>12</v>
      </c>
      <c r="E57" s="18">
        <f t="shared" si="13"/>
        <v>0</v>
      </c>
      <c r="F57" s="90"/>
      <c r="G57" s="3">
        <v>12</v>
      </c>
      <c r="H57" s="18">
        <f t="shared" si="14"/>
        <v>0</v>
      </c>
      <c r="I57" s="90"/>
      <c r="J57" s="3">
        <v>12</v>
      </c>
      <c r="K57" s="18">
        <f t="shared" si="15"/>
        <v>0</v>
      </c>
      <c r="L57" s="90"/>
      <c r="M57" s="3">
        <v>12</v>
      </c>
      <c r="N57" s="18">
        <f t="shared" si="16"/>
        <v>0</v>
      </c>
      <c r="O57" s="75">
        <f t="shared" si="4"/>
        <v>0</v>
      </c>
    </row>
    <row r="58" spans="1:15" ht="30" x14ac:dyDescent="0.25">
      <c r="A58" s="44" t="s">
        <v>235</v>
      </c>
      <c r="B58" s="19" t="s">
        <v>22</v>
      </c>
      <c r="C58" s="90"/>
      <c r="D58" s="9">
        <v>20</v>
      </c>
      <c r="E58" s="18">
        <f t="shared" si="13"/>
        <v>0</v>
      </c>
      <c r="F58" s="90"/>
      <c r="G58" s="9">
        <v>20</v>
      </c>
      <c r="H58" s="18">
        <f t="shared" si="14"/>
        <v>0</v>
      </c>
      <c r="I58" s="90"/>
      <c r="J58" s="9">
        <v>20</v>
      </c>
      <c r="K58" s="18">
        <f t="shared" si="15"/>
        <v>0</v>
      </c>
      <c r="L58" s="90"/>
      <c r="M58" s="9">
        <v>20</v>
      </c>
      <c r="N58" s="18">
        <f t="shared" si="16"/>
        <v>0</v>
      </c>
      <c r="O58" s="75">
        <f t="shared" si="4"/>
        <v>0</v>
      </c>
    </row>
    <row r="59" spans="1:15" ht="30" x14ac:dyDescent="0.25">
      <c r="A59" s="44" t="s">
        <v>236</v>
      </c>
      <c r="B59" s="19" t="s">
        <v>23</v>
      </c>
      <c r="C59" s="90"/>
      <c r="D59" s="9">
        <v>8</v>
      </c>
      <c r="E59" s="18">
        <f t="shared" si="13"/>
        <v>0</v>
      </c>
      <c r="F59" s="90"/>
      <c r="G59" s="9">
        <v>8</v>
      </c>
      <c r="H59" s="18">
        <f t="shared" si="14"/>
        <v>0</v>
      </c>
      <c r="I59" s="90"/>
      <c r="J59" s="9">
        <v>8</v>
      </c>
      <c r="K59" s="18">
        <f t="shared" si="15"/>
        <v>0</v>
      </c>
      <c r="L59" s="90"/>
      <c r="M59" s="9">
        <v>8</v>
      </c>
      <c r="N59" s="18">
        <f t="shared" si="16"/>
        <v>0</v>
      </c>
      <c r="O59" s="75">
        <f t="shared" si="4"/>
        <v>0</v>
      </c>
    </row>
    <row r="60" spans="1:15" ht="30" x14ac:dyDescent="0.25">
      <c r="A60" s="44" t="s">
        <v>237</v>
      </c>
      <c r="B60" s="19" t="s">
        <v>24</v>
      </c>
      <c r="C60" s="90"/>
      <c r="D60" s="3">
        <v>1</v>
      </c>
      <c r="E60" s="18">
        <f t="shared" si="13"/>
        <v>0</v>
      </c>
      <c r="F60" s="90"/>
      <c r="G60" s="3">
        <v>1</v>
      </c>
      <c r="H60" s="18">
        <f t="shared" si="14"/>
        <v>0</v>
      </c>
      <c r="I60" s="90"/>
      <c r="J60" s="3">
        <v>1</v>
      </c>
      <c r="K60" s="18">
        <f t="shared" si="15"/>
        <v>0</v>
      </c>
      <c r="L60" s="90"/>
      <c r="M60" s="3">
        <v>1</v>
      </c>
      <c r="N60" s="18">
        <f t="shared" si="16"/>
        <v>0</v>
      </c>
      <c r="O60" s="75">
        <f t="shared" si="4"/>
        <v>0</v>
      </c>
    </row>
    <row r="61" spans="1:15" x14ac:dyDescent="0.25">
      <c r="A61" s="44"/>
      <c r="B61" s="60" t="s">
        <v>25</v>
      </c>
      <c r="C61" s="89"/>
      <c r="D61" s="57">
        <v>7</v>
      </c>
      <c r="E61" s="58">
        <f t="shared" si="13"/>
        <v>0</v>
      </c>
      <c r="F61" s="89"/>
      <c r="G61" s="57">
        <v>7</v>
      </c>
      <c r="H61" s="58">
        <f t="shared" si="14"/>
        <v>0</v>
      </c>
      <c r="I61" s="89"/>
      <c r="J61" s="57">
        <v>7</v>
      </c>
      <c r="K61" s="58">
        <f t="shared" si="15"/>
        <v>0</v>
      </c>
      <c r="L61" s="89"/>
      <c r="M61" s="57">
        <v>7</v>
      </c>
      <c r="N61" s="58">
        <f t="shared" si="16"/>
        <v>0</v>
      </c>
      <c r="O61" s="75">
        <f t="shared" si="4"/>
        <v>0</v>
      </c>
    </row>
    <row r="62" spans="1:15" x14ac:dyDescent="0.25">
      <c r="A62" s="44"/>
      <c r="B62" s="60" t="s">
        <v>26</v>
      </c>
      <c r="C62" s="89"/>
      <c r="D62" s="57">
        <v>3</v>
      </c>
      <c r="E62" s="58">
        <f t="shared" si="13"/>
        <v>0</v>
      </c>
      <c r="F62" s="89"/>
      <c r="G62" s="57">
        <v>3</v>
      </c>
      <c r="H62" s="58">
        <f t="shared" si="14"/>
        <v>0</v>
      </c>
      <c r="I62" s="89"/>
      <c r="J62" s="57">
        <v>3</v>
      </c>
      <c r="K62" s="58">
        <f t="shared" si="15"/>
        <v>0</v>
      </c>
      <c r="L62" s="89"/>
      <c r="M62" s="57">
        <v>3</v>
      </c>
      <c r="N62" s="58">
        <f t="shared" si="16"/>
        <v>0</v>
      </c>
      <c r="O62" s="75">
        <f t="shared" si="4"/>
        <v>0</v>
      </c>
    </row>
    <row r="63" spans="1:15" x14ac:dyDescent="0.25">
      <c r="A63" s="44" t="s">
        <v>238</v>
      </c>
      <c r="B63" s="60" t="s">
        <v>27</v>
      </c>
      <c r="C63" s="89"/>
      <c r="D63" s="57">
        <v>10</v>
      </c>
      <c r="E63" s="58">
        <f t="shared" si="13"/>
        <v>0</v>
      </c>
      <c r="F63" s="89"/>
      <c r="G63" s="57">
        <v>10</v>
      </c>
      <c r="H63" s="58">
        <f t="shared" si="14"/>
        <v>0</v>
      </c>
      <c r="I63" s="89"/>
      <c r="J63" s="57">
        <v>10</v>
      </c>
      <c r="K63" s="58">
        <f t="shared" si="15"/>
        <v>0</v>
      </c>
      <c r="L63" s="89"/>
      <c r="M63" s="57">
        <v>10</v>
      </c>
      <c r="N63" s="58">
        <f t="shared" si="16"/>
        <v>0</v>
      </c>
      <c r="O63" s="75">
        <f t="shared" si="4"/>
        <v>0</v>
      </c>
    </row>
    <row r="64" spans="1:15" x14ac:dyDescent="0.25">
      <c r="A64" s="44" t="s">
        <v>239</v>
      </c>
      <c r="B64" s="60" t="s">
        <v>28</v>
      </c>
      <c r="C64" s="89"/>
      <c r="D64" s="57">
        <v>4</v>
      </c>
      <c r="E64" s="58">
        <f t="shared" si="13"/>
        <v>0</v>
      </c>
      <c r="F64" s="89"/>
      <c r="G64" s="57">
        <v>4</v>
      </c>
      <c r="H64" s="58">
        <f t="shared" si="14"/>
        <v>0</v>
      </c>
      <c r="I64" s="89"/>
      <c r="J64" s="57">
        <v>4</v>
      </c>
      <c r="K64" s="58">
        <f t="shared" si="15"/>
        <v>0</v>
      </c>
      <c r="L64" s="89"/>
      <c r="M64" s="57">
        <v>4</v>
      </c>
      <c r="N64" s="58">
        <f t="shared" si="16"/>
        <v>0</v>
      </c>
      <c r="O64" s="75">
        <f t="shared" si="4"/>
        <v>0</v>
      </c>
    </row>
    <row r="65" spans="1:15" ht="45" x14ac:dyDescent="0.25">
      <c r="A65" s="44"/>
      <c r="B65" s="60" t="s">
        <v>311</v>
      </c>
      <c r="C65" s="89"/>
      <c r="D65" s="68">
        <v>60</v>
      </c>
      <c r="E65" s="78">
        <f t="shared" si="13"/>
        <v>0</v>
      </c>
      <c r="F65" s="89"/>
      <c r="G65" s="68">
        <v>60</v>
      </c>
      <c r="H65" s="58"/>
      <c r="I65" s="89"/>
      <c r="J65" s="68">
        <v>60</v>
      </c>
      <c r="K65" s="58"/>
      <c r="L65" s="89"/>
      <c r="M65" s="68">
        <v>60</v>
      </c>
      <c r="N65" s="58"/>
      <c r="O65" s="75"/>
    </row>
    <row r="66" spans="1:15" ht="45" x14ac:dyDescent="0.25">
      <c r="A66" s="44"/>
      <c r="B66" s="60" t="s">
        <v>312</v>
      </c>
      <c r="C66" s="89"/>
      <c r="D66" s="68">
        <v>40</v>
      </c>
      <c r="E66" s="78">
        <f t="shared" si="13"/>
        <v>0</v>
      </c>
      <c r="F66" s="89"/>
      <c r="G66" s="68">
        <v>40</v>
      </c>
      <c r="H66" s="58"/>
      <c r="I66" s="89"/>
      <c r="J66" s="68">
        <v>40</v>
      </c>
      <c r="K66" s="58"/>
      <c r="L66" s="89"/>
      <c r="M66" s="68">
        <v>40</v>
      </c>
      <c r="N66" s="58"/>
      <c r="O66" s="75"/>
    </row>
    <row r="67" spans="1:15" ht="45" x14ac:dyDescent="0.25">
      <c r="A67" s="44"/>
      <c r="B67" s="60" t="s">
        <v>313</v>
      </c>
      <c r="C67" s="89"/>
      <c r="D67" s="68">
        <v>30</v>
      </c>
      <c r="E67" s="78">
        <f t="shared" si="13"/>
        <v>0</v>
      </c>
      <c r="F67" s="89"/>
      <c r="G67" s="68">
        <v>30</v>
      </c>
      <c r="H67" s="58"/>
      <c r="I67" s="89"/>
      <c r="J67" s="68">
        <v>30</v>
      </c>
      <c r="K67" s="58"/>
      <c r="L67" s="89"/>
      <c r="M67" s="68">
        <v>30</v>
      </c>
      <c r="N67" s="58"/>
      <c r="O67" s="75"/>
    </row>
    <row r="68" spans="1:15" ht="45" x14ac:dyDescent="0.25">
      <c r="A68" s="44"/>
      <c r="B68" s="60" t="s">
        <v>314</v>
      </c>
      <c r="C68" s="89"/>
      <c r="D68" s="68">
        <v>10</v>
      </c>
      <c r="E68" s="78">
        <f t="shared" si="13"/>
        <v>0</v>
      </c>
      <c r="F68" s="89"/>
      <c r="G68" s="68">
        <v>10</v>
      </c>
      <c r="H68" s="58"/>
      <c r="I68" s="89"/>
      <c r="J68" s="68">
        <v>10</v>
      </c>
      <c r="K68" s="58"/>
      <c r="L68" s="89"/>
      <c r="M68" s="68">
        <v>10</v>
      </c>
      <c r="N68" s="58"/>
      <c r="O68" s="75"/>
    </row>
    <row r="69" spans="1:15" x14ac:dyDescent="0.25">
      <c r="B69" s="21" t="s">
        <v>29</v>
      </c>
      <c r="C69" s="8"/>
      <c r="D69" s="8"/>
      <c r="E69" s="22"/>
      <c r="F69" s="8"/>
      <c r="G69" s="8"/>
      <c r="H69" s="22"/>
      <c r="I69" s="8"/>
      <c r="J69" s="8"/>
      <c r="K69" s="22"/>
      <c r="L69" s="8"/>
      <c r="M69" s="8"/>
      <c r="N69" s="22"/>
      <c r="O69" s="75"/>
    </row>
    <row r="70" spans="1:15" ht="60" x14ac:dyDescent="0.25">
      <c r="B70" s="24" t="s">
        <v>101</v>
      </c>
      <c r="C70" s="90"/>
      <c r="D70" s="3">
        <v>1000</v>
      </c>
      <c r="E70" s="18">
        <f>C70/D70</f>
        <v>0</v>
      </c>
      <c r="F70" s="90"/>
      <c r="G70" s="3">
        <v>1000</v>
      </c>
      <c r="H70" s="18">
        <f>F70/G70</f>
        <v>0</v>
      </c>
      <c r="I70" s="90"/>
      <c r="J70" s="3">
        <v>1000</v>
      </c>
      <c r="K70" s="18">
        <f>I70/J70</f>
        <v>0</v>
      </c>
      <c r="L70" s="90"/>
      <c r="M70" s="3">
        <v>1000</v>
      </c>
      <c r="N70" s="18">
        <f>L70/M70</f>
        <v>0</v>
      </c>
      <c r="O70" s="75">
        <f t="shared" si="4"/>
        <v>0</v>
      </c>
    </row>
    <row r="71" spans="1:15" x14ac:dyDescent="0.25">
      <c r="B71" s="82" t="s">
        <v>290</v>
      </c>
      <c r="C71" s="8"/>
      <c r="D71" s="8"/>
      <c r="E71" s="22"/>
      <c r="F71" s="8"/>
      <c r="G71" s="8"/>
      <c r="H71" s="22"/>
      <c r="I71" s="8"/>
      <c r="J71" s="8"/>
      <c r="K71" s="22"/>
      <c r="L71" s="8"/>
      <c r="M71" s="8"/>
      <c r="N71" s="22"/>
      <c r="O71" s="75"/>
    </row>
    <row r="72" spans="1:15" x14ac:dyDescent="0.25">
      <c r="A72" t="s">
        <v>240</v>
      </c>
      <c r="B72" s="24" t="s">
        <v>30</v>
      </c>
      <c r="C72" s="90"/>
      <c r="D72" s="9">
        <v>30</v>
      </c>
      <c r="E72" s="18">
        <f t="shared" ref="E72:E77" si="17">D72*C72</f>
        <v>0</v>
      </c>
      <c r="F72" s="90"/>
      <c r="G72" s="9">
        <v>30</v>
      </c>
      <c r="H72" s="18">
        <f t="shared" ref="H72:H77" si="18">G72*F72</f>
        <v>0</v>
      </c>
      <c r="I72" s="90"/>
      <c r="J72" s="9">
        <v>30</v>
      </c>
      <c r="K72" s="18">
        <f t="shared" ref="K72:K77" si="19">J72*I72</f>
        <v>0</v>
      </c>
      <c r="L72" s="90"/>
      <c r="M72" s="9">
        <v>30</v>
      </c>
      <c r="N72" s="18">
        <f t="shared" ref="N72:N77" si="20">M72*L72</f>
        <v>0</v>
      </c>
      <c r="O72" s="75">
        <f t="shared" si="4"/>
        <v>0</v>
      </c>
    </row>
    <row r="73" spans="1:15" x14ac:dyDescent="0.25">
      <c r="A73" t="s">
        <v>241</v>
      </c>
      <c r="B73" s="19" t="s">
        <v>31</v>
      </c>
      <c r="C73" s="90"/>
      <c r="D73" s="3">
        <v>60</v>
      </c>
      <c r="E73" s="18">
        <f t="shared" si="17"/>
        <v>0</v>
      </c>
      <c r="F73" s="90"/>
      <c r="G73" s="3">
        <v>60</v>
      </c>
      <c r="H73" s="18">
        <f t="shared" si="18"/>
        <v>0</v>
      </c>
      <c r="I73" s="90"/>
      <c r="J73" s="3">
        <v>60</v>
      </c>
      <c r="K73" s="18">
        <f t="shared" si="19"/>
        <v>0</v>
      </c>
      <c r="L73" s="90"/>
      <c r="M73" s="3">
        <v>60</v>
      </c>
      <c r="N73" s="18">
        <f t="shared" si="20"/>
        <v>0</v>
      </c>
      <c r="O73" s="75">
        <f t="shared" si="4"/>
        <v>0</v>
      </c>
    </row>
    <row r="74" spans="1:15" s="79" customFormat="1" ht="30" x14ac:dyDescent="0.25">
      <c r="B74" s="61" t="s">
        <v>206</v>
      </c>
      <c r="C74" s="89"/>
      <c r="D74" s="68">
        <v>60</v>
      </c>
      <c r="E74" s="78">
        <f t="shared" si="17"/>
        <v>0</v>
      </c>
      <c r="F74" s="89"/>
      <c r="G74" s="68">
        <v>60</v>
      </c>
      <c r="H74" s="78">
        <f t="shared" si="18"/>
        <v>0</v>
      </c>
      <c r="I74" s="89"/>
      <c r="J74" s="68">
        <v>60</v>
      </c>
      <c r="K74" s="78">
        <f t="shared" si="19"/>
        <v>0</v>
      </c>
      <c r="L74" s="89"/>
      <c r="M74" s="68">
        <v>60</v>
      </c>
      <c r="N74" s="78">
        <f t="shared" si="20"/>
        <v>0</v>
      </c>
      <c r="O74" s="78">
        <f t="shared" si="4"/>
        <v>0</v>
      </c>
    </row>
    <row r="75" spans="1:15" s="79" customFormat="1" ht="30" x14ac:dyDescent="0.25">
      <c r="B75" s="61" t="s">
        <v>287</v>
      </c>
      <c r="C75" s="89"/>
      <c r="D75" s="80">
        <v>30</v>
      </c>
      <c r="E75" s="78">
        <f t="shared" si="17"/>
        <v>0</v>
      </c>
      <c r="F75" s="89"/>
      <c r="G75" s="80">
        <v>30</v>
      </c>
      <c r="H75" s="78">
        <f t="shared" si="18"/>
        <v>0</v>
      </c>
      <c r="I75" s="89"/>
      <c r="J75" s="80">
        <v>30</v>
      </c>
      <c r="K75" s="78">
        <f t="shared" si="19"/>
        <v>0</v>
      </c>
      <c r="L75" s="89"/>
      <c r="M75" s="80">
        <v>30</v>
      </c>
      <c r="N75" s="78">
        <f t="shared" si="20"/>
        <v>0</v>
      </c>
      <c r="O75" s="78">
        <f t="shared" si="4"/>
        <v>0</v>
      </c>
    </row>
    <row r="76" spans="1:15" s="79" customFormat="1" x14ac:dyDescent="0.25">
      <c r="B76" s="61" t="s">
        <v>291</v>
      </c>
      <c r="C76" s="89"/>
      <c r="D76" s="80">
        <v>15</v>
      </c>
      <c r="E76" s="78">
        <f t="shared" si="17"/>
        <v>0</v>
      </c>
      <c r="F76" s="89"/>
      <c r="G76" s="80">
        <v>15</v>
      </c>
      <c r="H76" s="78">
        <f t="shared" si="18"/>
        <v>0</v>
      </c>
      <c r="I76" s="89"/>
      <c r="J76" s="80">
        <v>15</v>
      </c>
      <c r="K76" s="78">
        <f t="shared" si="19"/>
        <v>0</v>
      </c>
      <c r="L76" s="89"/>
      <c r="M76" s="80">
        <v>15</v>
      </c>
      <c r="N76" s="78">
        <f t="shared" si="20"/>
        <v>0</v>
      </c>
      <c r="O76" s="78">
        <f t="shared" si="4"/>
        <v>0</v>
      </c>
    </row>
    <row r="77" spans="1:15" ht="30" x14ac:dyDescent="0.25">
      <c r="B77" s="60" t="s">
        <v>288</v>
      </c>
      <c r="C77" s="90"/>
      <c r="D77" s="3">
        <v>5</v>
      </c>
      <c r="E77" s="18">
        <f t="shared" si="17"/>
        <v>0</v>
      </c>
      <c r="F77" s="90"/>
      <c r="G77" s="3">
        <v>5</v>
      </c>
      <c r="H77" s="18">
        <f t="shared" si="18"/>
        <v>0</v>
      </c>
      <c r="I77" s="90"/>
      <c r="J77" s="3">
        <v>5</v>
      </c>
      <c r="K77" s="18">
        <f t="shared" si="19"/>
        <v>0</v>
      </c>
      <c r="L77" s="90"/>
      <c r="M77" s="3">
        <v>5</v>
      </c>
      <c r="N77" s="18">
        <f t="shared" si="20"/>
        <v>0</v>
      </c>
      <c r="O77" s="75">
        <f t="shared" si="4"/>
        <v>0</v>
      </c>
    </row>
    <row r="78" spans="1:15" x14ac:dyDescent="0.25">
      <c r="B78" s="52" t="s">
        <v>128</v>
      </c>
      <c r="C78" s="45"/>
      <c r="D78" s="45"/>
      <c r="E78" s="23">
        <f>SUM(E56:E77)</f>
        <v>0</v>
      </c>
      <c r="F78" s="45"/>
      <c r="G78" s="45"/>
      <c r="H78" s="23">
        <f>SUM(H56:H77)</f>
        <v>0</v>
      </c>
      <c r="I78" s="45"/>
      <c r="J78" s="45"/>
      <c r="K78" s="23">
        <f>SUM(K56:K77)</f>
        <v>0</v>
      </c>
      <c r="L78" s="45"/>
      <c r="M78" s="45"/>
      <c r="N78" s="23">
        <f>SUM(N56:N77)</f>
        <v>0</v>
      </c>
      <c r="O78" s="75">
        <f t="shared" si="4"/>
        <v>0</v>
      </c>
    </row>
    <row r="79" spans="1:15" x14ac:dyDescent="0.25">
      <c r="A79" s="10"/>
      <c r="B79" s="24"/>
      <c r="C79" s="9"/>
      <c r="D79" s="9"/>
      <c r="E79" s="25"/>
      <c r="F79" s="9"/>
      <c r="G79" s="9"/>
      <c r="H79" s="25"/>
      <c r="I79" s="9"/>
      <c r="J79" s="9"/>
      <c r="K79" s="25"/>
      <c r="L79" s="9"/>
      <c r="M79" s="9"/>
      <c r="N79" s="25"/>
      <c r="O79" s="75"/>
    </row>
    <row r="80" spans="1:15" ht="30" x14ac:dyDescent="0.25">
      <c r="B80" s="26" t="s">
        <v>127</v>
      </c>
      <c r="C80" s="3"/>
      <c r="D80" s="3"/>
      <c r="E80" s="18"/>
      <c r="F80" s="3"/>
      <c r="G80" s="3"/>
      <c r="H80" s="18"/>
      <c r="I80" s="3"/>
      <c r="J80" s="3"/>
      <c r="K80" s="18"/>
      <c r="L80" s="3"/>
      <c r="M80" s="3"/>
      <c r="N80" s="18"/>
      <c r="O80" s="75"/>
    </row>
    <row r="81" spans="1:15" ht="45" x14ac:dyDescent="0.25">
      <c r="B81" s="17" t="s">
        <v>32</v>
      </c>
      <c r="C81" s="5"/>
      <c r="D81" s="5"/>
      <c r="E81" s="16"/>
      <c r="F81" s="5"/>
      <c r="G81" s="5"/>
      <c r="H81" s="16"/>
      <c r="I81" s="5"/>
      <c r="J81" s="5"/>
      <c r="K81" s="16"/>
      <c r="L81" s="5"/>
      <c r="M81" s="5"/>
      <c r="N81" s="16"/>
      <c r="O81" s="75"/>
    </row>
    <row r="82" spans="1:15" ht="30" x14ac:dyDescent="0.25">
      <c r="B82" s="19" t="s">
        <v>33</v>
      </c>
      <c r="C82" s="90"/>
      <c r="D82" s="3">
        <v>20</v>
      </c>
      <c r="E82" s="18">
        <f t="shared" ref="E82:E92" si="21">D82*C82</f>
        <v>0</v>
      </c>
      <c r="F82" s="90"/>
      <c r="G82" s="3">
        <v>20</v>
      </c>
      <c r="H82" s="18">
        <f t="shared" ref="H82:H92" si="22">G82*F82</f>
        <v>0</v>
      </c>
      <c r="I82" s="90"/>
      <c r="J82" s="3">
        <v>20</v>
      </c>
      <c r="K82" s="18">
        <f t="shared" ref="K82:K92" si="23">J82*I82</f>
        <v>0</v>
      </c>
      <c r="L82" s="90"/>
      <c r="M82" s="3">
        <v>20</v>
      </c>
      <c r="N82" s="18">
        <f t="shared" ref="N82:N92" si="24">M82*L82</f>
        <v>0</v>
      </c>
      <c r="O82" s="75">
        <f t="shared" si="4"/>
        <v>0</v>
      </c>
    </row>
    <row r="83" spans="1:15" ht="30" x14ac:dyDescent="0.25">
      <c r="B83" s="19" t="s">
        <v>34</v>
      </c>
      <c r="C83" s="90"/>
      <c r="D83" s="3">
        <v>8</v>
      </c>
      <c r="E83" s="18">
        <f t="shared" si="21"/>
        <v>0</v>
      </c>
      <c r="F83" s="90"/>
      <c r="G83" s="3">
        <v>8</v>
      </c>
      <c r="H83" s="18">
        <f t="shared" si="22"/>
        <v>0</v>
      </c>
      <c r="I83" s="90"/>
      <c r="J83" s="3">
        <v>8</v>
      </c>
      <c r="K83" s="18">
        <f t="shared" si="23"/>
        <v>0</v>
      </c>
      <c r="L83" s="90"/>
      <c r="M83" s="3">
        <v>8</v>
      </c>
      <c r="N83" s="18">
        <f t="shared" si="24"/>
        <v>0</v>
      </c>
      <c r="O83" s="75">
        <f t="shared" si="4"/>
        <v>0</v>
      </c>
    </row>
    <row r="84" spans="1:15" ht="45" x14ac:dyDescent="0.25">
      <c r="B84" s="19" t="s">
        <v>35</v>
      </c>
      <c r="C84" s="90"/>
      <c r="D84" s="3"/>
      <c r="E84" s="18">
        <f t="shared" si="21"/>
        <v>0</v>
      </c>
      <c r="F84" s="90"/>
      <c r="G84" s="3"/>
      <c r="H84" s="18">
        <f t="shared" si="22"/>
        <v>0</v>
      </c>
      <c r="I84" s="90"/>
      <c r="J84" s="3"/>
      <c r="K84" s="18">
        <f t="shared" si="23"/>
        <v>0</v>
      </c>
      <c r="L84" s="90"/>
      <c r="M84" s="3"/>
      <c r="N84" s="18">
        <f t="shared" si="24"/>
        <v>0</v>
      </c>
      <c r="O84" s="75">
        <f t="shared" si="4"/>
        <v>0</v>
      </c>
    </row>
    <row r="85" spans="1:15" x14ac:dyDescent="0.25">
      <c r="B85" s="19" t="s">
        <v>36</v>
      </c>
      <c r="C85" s="90"/>
      <c r="D85" s="3">
        <v>70</v>
      </c>
      <c r="E85" s="18">
        <f t="shared" si="21"/>
        <v>0</v>
      </c>
      <c r="F85" s="90"/>
      <c r="G85" s="3">
        <v>70</v>
      </c>
      <c r="H85" s="18">
        <f t="shared" si="22"/>
        <v>0</v>
      </c>
      <c r="I85" s="90"/>
      <c r="J85" s="3">
        <v>70</v>
      </c>
      <c r="K85" s="18">
        <f t="shared" si="23"/>
        <v>0</v>
      </c>
      <c r="L85" s="90"/>
      <c r="M85" s="3">
        <v>70</v>
      </c>
      <c r="N85" s="18">
        <f t="shared" si="24"/>
        <v>0</v>
      </c>
      <c r="O85" s="75">
        <f t="shared" ref="O85:O148" si="25">SUM(N85,K85,H85,E85)</f>
        <v>0</v>
      </c>
    </row>
    <row r="86" spans="1:15" x14ac:dyDescent="0.25">
      <c r="B86" s="19" t="s">
        <v>37</v>
      </c>
      <c r="C86" s="90"/>
      <c r="D86" s="9">
        <v>150</v>
      </c>
      <c r="E86" s="18">
        <f t="shared" si="21"/>
        <v>0</v>
      </c>
      <c r="F86" s="90"/>
      <c r="G86" s="9">
        <v>150</v>
      </c>
      <c r="H86" s="18">
        <f t="shared" si="22"/>
        <v>0</v>
      </c>
      <c r="I86" s="90"/>
      <c r="J86" s="9">
        <v>150</v>
      </c>
      <c r="K86" s="18">
        <f t="shared" si="23"/>
        <v>0</v>
      </c>
      <c r="L86" s="90"/>
      <c r="M86" s="9">
        <v>150</v>
      </c>
      <c r="N86" s="18">
        <f t="shared" si="24"/>
        <v>0</v>
      </c>
      <c r="O86" s="75">
        <f t="shared" si="25"/>
        <v>0</v>
      </c>
    </row>
    <row r="87" spans="1:15" ht="45" x14ac:dyDescent="0.25">
      <c r="B87" s="19" t="s">
        <v>38</v>
      </c>
      <c r="C87" s="90"/>
      <c r="D87" s="3">
        <v>50</v>
      </c>
      <c r="E87" s="18">
        <f t="shared" si="21"/>
        <v>0</v>
      </c>
      <c r="F87" s="90"/>
      <c r="G87" s="3">
        <v>50</v>
      </c>
      <c r="H87" s="18">
        <f t="shared" si="22"/>
        <v>0</v>
      </c>
      <c r="I87" s="90"/>
      <c r="J87" s="3">
        <v>50</v>
      </c>
      <c r="K87" s="18">
        <f t="shared" si="23"/>
        <v>0</v>
      </c>
      <c r="L87" s="90"/>
      <c r="M87" s="3">
        <v>50</v>
      </c>
      <c r="N87" s="18">
        <f t="shared" si="24"/>
        <v>0</v>
      </c>
      <c r="O87" s="75">
        <f t="shared" si="25"/>
        <v>0</v>
      </c>
    </row>
    <row r="88" spans="1:15" s="10" customFormat="1" x14ac:dyDescent="0.25">
      <c r="A88"/>
      <c r="B88" s="19" t="s">
        <v>39</v>
      </c>
      <c r="C88" s="90"/>
      <c r="D88" s="3">
        <v>35</v>
      </c>
      <c r="E88" s="18">
        <f t="shared" si="21"/>
        <v>0</v>
      </c>
      <c r="F88" s="90"/>
      <c r="G88" s="3">
        <v>35</v>
      </c>
      <c r="H88" s="18">
        <f t="shared" si="22"/>
        <v>0</v>
      </c>
      <c r="I88" s="90"/>
      <c r="J88" s="3">
        <v>35</v>
      </c>
      <c r="K88" s="18">
        <f t="shared" si="23"/>
        <v>0</v>
      </c>
      <c r="L88" s="90"/>
      <c r="M88" s="3">
        <v>35</v>
      </c>
      <c r="N88" s="18">
        <f t="shared" si="24"/>
        <v>0</v>
      </c>
      <c r="O88" s="75">
        <f t="shared" si="25"/>
        <v>0</v>
      </c>
    </row>
    <row r="89" spans="1:15" x14ac:dyDescent="0.25">
      <c r="B89" s="19" t="s">
        <v>40</v>
      </c>
      <c r="C89" s="90"/>
      <c r="D89" s="3">
        <v>50</v>
      </c>
      <c r="E89" s="18">
        <f t="shared" si="21"/>
        <v>0</v>
      </c>
      <c r="F89" s="90"/>
      <c r="G89" s="3">
        <v>50</v>
      </c>
      <c r="H89" s="18">
        <f t="shared" si="22"/>
        <v>0</v>
      </c>
      <c r="I89" s="90"/>
      <c r="J89" s="3">
        <v>50</v>
      </c>
      <c r="K89" s="18">
        <f t="shared" si="23"/>
        <v>0</v>
      </c>
      <c r="L89" s="90"/>
      <c r="M89" s="3">
        <v>50</v>
      </c>
      <c r="N89" s="18">
        <f t="shared" si="24"/>
        <v>0</v>
      </c>
      <c r="O89" s="75">
        <f t="shared" si="25"/>
        <v>0</v>
      </c>
    </row>
    <row r="90" spans="1:15" ht="45" x14ac:dyDescent="0.25">
      <c r="B90" s="19" t="s">
        <v>41</v>
      </c>
      <c r="C90" s="90"/>
      <c r="D90" s="3">
        <v>25</v>
      </c>
      <c r="E90" s="18">
        <f t="shared" si="21"/>
        <v>0</v>
      </c>
      <c r="F90" s="90"/>
      <c r="G90" s="3">
        <v>25</v>
      </c>
      <c r="H90" s="18">
        <f t="shared" si="22"/>
        <v>0</v>
      </c>
      <c r="I90" s="90"/>
      <c r="J90" s="3">
        <v>25</v>
      </c>
      <c r="K90" s="18">
        <f t="shared" si="23"/>
        <v>0</v>
      </c>
      <c r="L90" s="90"/>
      <c r="M90" s="3">
        <v>25</v>
      </c>
      <c r="N90" s="18">
        <f t="shared" si="24"/>
        <v>0</v>
      </c>
      <c r="O90" s="75">
        <f t="shared" si="25"/>
        <v>0</v>
      </c>
    </row>
    <row r="91" spans="1:15" x14ac:dyDescent="0.25">
      <c r="B91" s="19" t="s">
        <v>42</v>
      </c>
      <c r="C91" s="90"/>
      <c r="D91" s="3">
        <v>20</v>
      </c>
      <c r="E91" s="18">
        <f t="shared" si="21"/>
        <v>0</v>
      </c>
      <c r="F91" s="90"/>
      <c r="G91" s="3">
        <v>20</v>
      </c>
      <c r="H91" s="18">
        <f t="shared" si="22"/>
        <v>0</v>
      </c>
      <c r="I91" s="90"/>
      <c r="J91" s="3">
        <v>20</v>
      </c>
      <c r="K91" s="18">
        <f t="shared" si="23"/>
        <v>0</v>
      </c>
      <c r="L91" s="90"/>
      <c r="M91" s="3">
        <v>20</v>
      </c>
      <c r="N91" s="18">
        <f t="shared" si="24"/>
        <v>0</v>
      </c>
      <c r="O91" s="75">
        <f t="shared" si="25"/>
        <v>0</v>
      </c>
    </row>
    <row r="92" spans="1:15" x14ac:dyDescent="0.25">
      <c r="B92" s="19" t="s">
        <v>43</v>
      </c>
      <c r="C92" s="90"/>
      <c r="D92" s="3">
        <v>10</v>
      </c>
      <c r="E92" s="18">
        <f t="shared" si="21"/>
        <v>0</v>
      </c>
      <c r="F92" s="90"/>
      <c r="G92" s="3">
        <v>10</v>
      </c>
      <c r="H92" s="18">
        <f t="shared" si="22"/>
        <v>0</v>
      </c>
      <c r="I92" s="90"/>
      <c r="J92" s="3">
        <v>10</v>
      </c>
      <c r="K92" s="18">
        <f t="shared" si="23"/>
        <v>0</v>
      </c>
      <c r="L92" s="90"/>
      <c r="M92" s="3">
        <v>10</v>
      </c>
      <c r="N92" s="18">
        <f t="shared" si="24"/>
        <v>0</v>
      </c>
      <c r="O92" s="75">
        <f t="shared" si="25"/>
        <v>0</v>
      </c>
    </row>
    <row r="93" spans="1:15" x14ac:dyDescent="0.25">
      <c r="B93" s="15" t="s">
        <v>44</v>
      </c>
      <c r="C93" s="5"/>
      <c r="D93" s="5"/>
      <c r="E93" s="16"/>
      <c r="F93" s="5"/>
      <c r="G93" s="5"/>
      <c r="H93" s="16"/>
      <c r="I93" s="5"/>
      <c r="J93" s="5"/>
      <c r="K93" s="16"/>
      <c r="L93" s="5"/>
      <c r="M93" s="5"/>
      <c r="N93" s="16"/>
      <c r="O93" s="75"/>
    </row>
    <row r="94" spans="1:15" ht="45" x14ac:dyDescent="0.25">
      <c r="A94" t="s">
        <v>242</v>
      </c>
      <c r="B94" s="59" t="s">
        <v>268</v>
      </c>
      <c r="C94" s="89"/>
      <c r="D94" s="57">
        <v>10</v>
      </c>
      <c r="E94" s="58">
        <f t="shared" ref="E94:E101" si="26">D94*C94</f>
        <v>0</v>
      </c>
      <c r="F94" s="89"/>
      <c r="G94" s="57">
        <v>10</v>
      </c>
      <c r="H94" s="58">
        <f t="shared" ref="H94:H101" si="27">G94*F94</f>
        <v>0</v>
      </c>
      <c r="I94" s="89"/>
      <c r="J94" s="57">
        <v>10</v>
      </c>
      <c r="K94" s="58">
        <f t="shared" ref="K94:K101" si="28">J94*I94</f>
        <v>0</v>
      </c>
      <c r="L94" s="89"/>
      <c r="M94" s="57">
        <v>10</v>
      </c>
      <c r="N94" s="58">
        <f t="shared" ref="N94:N101" si="29">M94*L94</f>
        <v>0</v>
      </c>
      <c r="O94" s="75">
        <f t="shared" si="25"/>
        <v>0</v>
      </c>
    </row>
    <row r="95" spans="1:15" ht="45" x14ac:dyDescent="0.25">
      <c r="A95" t="s">
        <v>243</v>
      </c>
      <c r="B95" s="59" t="s">
        <v>269</v>
      </c>
      <c r="C95" s="89"/>
      <c r="D95" s="57">
        <v>6</v>
      </c>
      <c r="E95" s="58">
        <f t="shared" si="26"/>
        <v>0</v>
      </c>
      <c r="F95" s="89"/>
      <c r="G95" s="57">
        <v>6</v>
      </c>
      <c r="H95" s="58">
        <f t="shared" si="27"/>
        <v>0</v>
      </c>
      <c r="I95" s="89"/>
      <c r="J95" s="57">
        <v>6</v>
      </c>
      <c r="K95" s="58">
        <f t="shared" si="28"/>
        <v>0</v>
      </c>
      <c r="L95" s="89"/>
      <c r="M95" s="57">
        <v>6</v>
      </c>
      <c r="N95" s="58">
        <f t="shared" si="29"/>
        <v>0</v>
      </c>
      <c r="O95" s="75">
        <f t="shared" si="25"/>
        <v>0</v>
      </c>
    </row>
    <row r="96" spans="1:15" ht="30" x14ac:dyDescent="0.25">
      <c r="A96" t="s">
        <v>244</v>
      </c>
      <c r="B96" s="61" t="s">
        <v>292</v>
      </c>
      <c r="C96" s="89"/>
      <c r="D96" s="57">
        <v>5</v>
      </c>
      <c r="E96" s="58">
        <f t="shared" si="26"/>
        <v>0</v>
      </c>
      <c r="F96" s="89"/>
      <c r="G96" s="57">
        <v>5</v>
      </c>
      <c r="H96" s="58">
        <f t="shared" si="27"/>
        <v>0</v>
      </c>
      <c r="I96" s="89"/>
      <c r="J96" s="57">
        <v>5</v>
      </c>
      <c r="K96" s="58">
        <f t="shared" si="28"/>
        <v>0</v>
      </c>
      <c r="L96" s="89"/>
      <c r="M96" s="57">
        <v>5</v>
      </c>
      <c r="N96" s="58">
        <f t="shared" si="29"/>
        <v>0</v>
      </c>
      <c r="O96" s="75">
        <f t="shared" si="25"/>
        <v>0</v>
      </c>
    </row>
    <row r="97" spans="1:15" ht="30" x14ac:dyDescent="0.25">
      <c r="A97" t="s">
        <v>245</v>
      </c>
      <c r="B97" s="59" t="s">
        <v>293</v>
      </c>
      <c r="C97" s="89"/>
      <c r="D97" s="57">
        <v>3</v>
      </c>
      <c r="E97" s="58">
        <f t="shared" si="26"/>
        <v>0</v>
      </c>
      <c r="F97" s="89"/>
      <c r="G97" s="57">
        <v>3</v>
      </c>
      <c r="H97" s="58">
        <f t="shared" si="27"/>
        <v>0</v>
      </c>
      <c r="I97" s="89"/>
      <c r="J97" s="57">
        <v>3</v>
      </c>
      <c r="K97" s="58">
        <f t="shared" si="28"/>
        <v>0</v>
      </c>
      <c r="L97" s="89"/>
      <c r="M97" s="57">
        <v>3</v>
      </c>
      <c r="N97" s="58">
        <f t="shared" si="29"/>
        <v>0</v>
      </c>
      <c r="O97" s="75">
        <f t="shared" si="25"/>
        <v>0</v>
      </c>
    </row>
    <row r="98" spans="1:15" ht="30" x14ac:dyDescent="0.25">
      <c r="A98" t="s">
        <v>246</v>
      </c>
      <c r="B98" s="59" t="s">
        <v>294</v>
      </c>
      <c r="C98" s="89"/>
      <c r="D98" s="57">
        <v>10</v>
      </c>
      <c r="E98" s="58">
        <f t="shared" si="26"/>
        <v>0</v>
      </c>
      <c r="F98" s="89"/>
      <c r="G98" s="57">
        <v>10</v>
      </c>
      <c r="H98" s="58">
        <f t="shared" si="27"/>
        <v>0</v>
      </c>
      <c r="I98" s="89"/>
      <c r="J98" s="57">
        <v>10</v>
      </c>
      <c r="K98" s="58">
        <f t="shared" si="28"/>
        <v>0</v>
      </c>
      <c r="L98" s="89"/>
      <c r="M98" s="57">
        <v>10</v>
      </c>
      <c r="N98" s="58">
        <f t="shared" si="29"/>
        <v>0</v>
      </c>
      <c r="O98" s="75">
        <f t="shared" si="25"/>
        <v>0</v>
      </c>
    </row>
    <row r="99" spans="1:15" ht="30" x14ac:dyDescent="0.25">
      <c r="A99" t="s">
        <v>255</v>
      </c>
      <c r="B99" s="59" t="s">
        <v>295</v>
      </c>
      <c r="C99" s="89"/>
      <c r="D99" s="57">
        <v>5</v>
      </c>
      <c r="E99" s="58">
        <f t="shared" si="26"/>
        <v>0</v>
      </c>
      <c r="F99" s="89"/>
      <c r="G99" s="57">
        <v>5</v>
      </c>
      <c r="H99" s="58">
        <f t="shared" si="27"/>
        <v>0</v>
      </c>
      <c r="I99" s="89"/>
      <c r="J99" s="57">
        <v>5</v>
      </c>
      <c r="K99" s="58">
        <f t="shared" si="28"/>
        <v>0</v>
      </c>
      <c r="L99" s="89"/>
      <c r="M99" s="57">
        <v>5</v>
      </c>
      <c r="N99" s="58">
        <f t="shared" si="29"/>
        <v>0</v>
      </c>
      <c r="O99" s="75">
        <f t="shared" si="25"/>
        <v>0</v>
      </c>
    </row>
    <row r="100" spans="1:15" ht="30" x14ac:dyDescent="0.25">
      <c r="B100" s="60" t="s">
        <v>296</v>
      </c>
      <c r="C100" s="89"/>
      <c r="D100" s="57">
        <v>10</v>
      </c>
      <c r="E100" s="58">
        <f t="shared" si="26"/>
        <v>0</v>
      </c>
      <c r="F100" s="89"/>
      <c r="G100" s="57">
        <v>10</v>
      </c>
      <c r="H100" s="58">
        <f t="shared" si="27"/>
        <v>0</v>
      </c>
      <c r="I100" s="89"/>
      <c r="J100" s="57">
        <v>10</v>
      </c>
      <c r="K100" s="58">
        <f t="shared" si="28"/>
        <v>0</v>
      </c>
      <c r="L100" s="89"/>
      <c r="M100" s="57">
        <v>10</v>
      </c>
      <c r="N100" s="58">
        <f t="shared" si="29"/>
        <v>0</v>
      </c>
      <c r="O100" s="75">
        <f t="shared" si="25"/>
        <v>0</v>
      </c>
    </row>
    <row r="101" spans="1:15" ht="30" x14ac:dyDescent="0.25">
      <c r="B101" s="62" t="s">
        <v>297</v>
      </c>
      <c r="C101" s="89"/>
      <c r="D101" s="4">
        <v>2</v>
      </c>
      <c r="E101" s="58">
        <f t="shared" si="26"/>
        <v>0</v>
      </c>
      <c r="F101" s="89"/>
      <c r="G101" s="4">
        <v>2</v>
      </c>
      <c r="H101" s="58">
        <f t="shared" si="27"/>
        <v>0</v>
      </c>
      <c r="I101" s="89"/>
      <c r="J101" s="4">
        <v>2</v>
      </c>
      <c r="K101" s="58">
        <f t="shared" si="28"/>
        <v>0</v>
      </c>
      <c r="L101" s="89"/>
      <c r="M101" s="4">
        <v>2</v>
      </c>
      <c r="N101" s="58">
        <f t="shared" si="29"/>
        <v>0</v>
      </c>
      <c r="O101" s="75">
        <f t="shared" si="25"/>
        <v>0</v>
      </c>
    </row>
    <row r="102" spans="1:15" x14ac:dyDescent="0.25">
      <c r="B102" s="15" t="s">
        <v>124</v>
      </c>
      <c r="C102" s="5"/>
      <c r="D102" s="5"/>
      <c r="E102" s="16"/>
      <c r="F102" s="5"/>
      <c r="G102" s="5"/>
      <c r="H102" s="16"/>
      <c r="I102" s="5"/>
      <c r="J102" s="5"/>
      <c r="K102" s="16"/>
      <c r="L102" s="5"/>
      <c r="M102" s="5"/>
      <c r="N102" s="16"/>
      <c r="O102" s="75"/>
    </row>
    <row r="103" spans="1:15" x14ac:dyDescent="0.25">
      <c r="A103" t="s">
        <v>256</v>
      </c>
      <c r="B103" s="59" t="s">
        <v>45</v>
      </c>
      <c r="C103" s="89"/>
      <c r="D103" s="57">
        <v>20</v>
      </c>
      <c r="E103" s="18">
        <f>D103*C103</f>
        <v>0</v>
      </c>
      <c r="F103" s="89"/>
      <c r="G103" s="57">
        <v>20</v>
      </c>
      <c r="H103" s="18">
        <f>G103*F103</f>
        <v>0</v>
      </c>
      <c r="I103" s="89"/>
      <c r="J103" s="57">
        <v>20</v>
      </c>
      <c r="K103" s="18">
        <f>J103*I103</f>
        <v>0</v>
      </c>
      <c r="L103" s="89"/>
      <c r="M103" s="57">
        <v>20</v>
      </c>
      <c r="N103" s="18">
        <f>M103*L103</f>
        <v>0</v>
      </c>
      <c r="O103" s="75">
        <f t="shared" si="25"/>
        <v>0</v>
      </c>
    </row>
    <row r="104" spans="1:15" x14ac:dyDescent="0.25">
      <c r="A104" t="s">
        <v>257</v>
      </c>
      <c r="B104" s="59" t="s">
        <v>267</v>
      </c>
      <c r="C104" s="89"/>
      <c r="D104" s="57">
        <v>4</v>
      </c>
      <c r="E104" s="18">
        <f>D104*C104</f>
        <v>0</v>
      </c>
      <c r="F104" s="89"/>
      <c r="G104" s="57">
        <v>4</v>
      </c>
      <c r="H104" s="18">
        <f>G104*F104</f>
        <v>0</v>
      </c>
      <c r="I104" s="89"/>
      <c r="J104" s="57">
        <v>4</v>
      </c>
      <c r="K104" s="18">
        <f>J104*I104</f>
        <v>0</v>
      </c>
      <c r="L104" s="89"/>
      <c r="M104" s="57">
        <v>4</v>
      </c>
      <c r="N104" s="18">
        <f>M104*L104</f>
        <v>0</v>
      </c>
      <c r="O104" s="75">
        <f t="shared" si="25"/>
        <v>0</v>
      </c>
    </row>
    <row r="105" spans="1:15" ht="30" x14ac:dyDescent="0.25">
      <c r="B105" s="19" t="s">
        <v>46</v>
      </c>
      <c r="C105" s="90"/>
      <c r="D105" s="3">
        <v>2</v>
      </c>
      <c r="E105" s="18">
        <f>D105*C105</f>
        <v>0</v>
      </c>
      <c r="F105" s="90"/>
      <c r="G105" s="3">
        <v>2</v>
      </c>
      <c r="H105" s="18">
        <f>G105*F105</f>
        <v>0</v>
      </c>
      <c r="I105" s="90"/>
      <c r="J105" s="3">
        <v>2</v>
      </c>
      <c r="K105" s="18">
        <f>J105*I105</f>
        <v>0</v>
      </c>
      <c r="L105" s="90"/>
      <c r="M105" s="3">
        <v>2</v>
      </c>
      <c r="N105" s="18">
        <f>M105*L105</f>
        <v>0</v>
      </c>
      <c r="O105" s="75">
        <f t="shared" si="25"/>
        <v>0</v>
      </c>
    </row>
    <row r="106" spans="1:15" ht="45" x14ac:dyDescent="0.25">
      <c r="B106" s="19" t="s">
        <v>47</v>
      </c>
      <c r="C106" s="90"/>
      <c r="D106" s="3">
        <v>3</v>
      </c>
      <c r="E106" s="18">
        <f>D106*C106</f>
        <v>0</v>
      </c>
      <c r="F106" s="90"/>
      <c r="G106" s="3">
        <v>3</v>
      </c>
      <c r="H106" s="18">
        <f>G106*F106</f>
        <v>0</v>
      </c>
      <c r="I106" s="90"/>
      <c r="J106" s="3">
        <v>3</v>
      </c>
      <c r="K106" s="18">
        <f>J106*I106</f>
        <v>0</v>
      </c>
      <c r="L106" s="90"/>
      <c r="M106" s="3">
        <v>3</v>
      </c>
      <c r="N106" s="18">
        <f>M106*L106</f>
        <v>0</v>
      </c>
      <c r="O106" s="75">
        <f t="shared" si="25"/>
        <v>0</v>
      </c>
    </row>
    <row r="107" spans="1:15" x14ac:dyDescent="0.25">
      <c r="B107" s="19" t="s">
        <v>48</v>
      </c>
      <c r="C107" s="90"/>
      <c r="D107" s="3">
        <v>0.1</v>
      </c>
      <c r="E107" s="18">
        <f>D107*C107</f>
        <v>0</v>
      </c>
      <c r="F107" s="90"/>
      <c r="G107" s="3">
        <v>0.1</v>
      </c>
      <c r="H107" s="18">
        <f>G107*F107</f>
        <v>0</v>
      </c>
      <c r="I107" s="90"/>
      <c r="J107" s="3">
        <v>0.1</v>
      </c>
      <c r="K107" s="18">
        <f>J107*I107</f>
        <v>0</v>
      </c>
      <c r="L107" s="90"/>
      <c r="M107" s="3">
        <v>0.1</v>
      </c>
      <c r="N107" s="18">
        <f>M107*L107</f>
        <v>0</v>
      </c>
      <c r="O107" s="75">
        <f t="shared" si="25"/>
        <v>0</v>
      </c>
    </row>
    <row r="108" spans="1:15" x14ac:dyDescent="0.25">
      <c r="B108" s="15" t="s">
        <v>49</v>
      </c>
      <c r="C108" s="5"/>
      <c r="D108" s="5"/>
      <c r="E108" s="16"/>
      <c r="F108" s="5"/>
      <c r="G108" s="5"/>
      <c r="H108" s="16"/>
      <c r="I108" s="5"/>
      <c r="J108" s="5"/>
      <c r="K108" s="16"/>
      <c r="L108" s="5"/>
      <c r="M108" s="5"/>
      <c r="N108" s="16"/>
      <c r="O108" s="75">
        <f t="shared" si="25"/>
        <v>0</v>
      </c>
    </row>
    <row r="109" spans="1:15" s="10" customFormat="1" ht="30" x14ac:dyDescent="0.25">
      <c r="B109" s="61" t="s">
        <v>263</v>
      </c>
      <c r="C109" s="89"/>
      <c r="D109" s="68">
        <v>10</v>
      </c>
      <c r="E109" s="78">
        <f t="shared" ref="E109:E118" si="30">D109*C109</f>
        <v>0</v>
      </c>
      <c r="F109" s="89"/>
      <c r="G109" s="68">
        <v>10</v>
      </c>
      <c r="H109" s="78">
        <f t="shared" ref="H109:H118" si="31">G109*F109</f>
        <v>0</v>
      </c>
      <c r="I109" s="89"/>
      <c r="J109" s="68">
        <v>10</v>
      </c>
      <c r="K109" s="78">
        <f t="shared" ref="K109:K118" si="32">J109*I109</f>
        <v>0</v>
      </c>
      <c r="L109" s="89"/>
      <c r="M109" s="68">
        <v>10</v>
      </c>
      <c r="N109" s="78">
        <f t="shared" ref="N109:N118" si="33">M109*L109</f>
        <v>0</v>
      </c>
      <c r="O109" s="78">
        <f t="shared" si="25"/>
        <v>0</v>
      </c>
    </row>
    <row r="110" spans="1:15" ht="30" x14ac:dyDescent="0.25">
      <c r="B110" s="60" t="s">
        <v>298</v>
      </c>
      <c r="C110" s="89"/>
      <c r="D110" s="57">
        <v>5</v>
      </c>
      <c r="E110" s="58">
        <f t="shared" si="30"/>
        <v>0</v>
      </c>
      <c r="F110" s="89"/>
      <c r="G110" s="57">
        <v>5</v>
      </c>
      <c r="H110" s="58">
        <f t="shared" si="31"/>
        <v>0</v>
      </c>
      <c r="I110" s="89"/>
      <c r="J110" s="57">
        <v>5</v>
      </c>
      <c r="K110" s="58">
        <f t="shared" si="32"/>
        <v>0</v>
      </c>
      <c r="L110" s="89"/>
      <c r="M110" s="57">
        <v>5</v>
      </c>
      <c r="N110" s="58">
        <f t="shared" si="33"/>
        <v>0</v>
      </c>
      <c r="O110" s="75">
        <f t="shared" si="25"/>
        <v>0</v>
      </c>
    </row>
    <row r="111" spans="1:15" ht="30" x14ac:dyDescent="0.25">
      <c r="B111" s="60" t="s">
        <v>299</v>
      </c>
      <c r="C111" s="89"/>
      <c r="D111" s="57">
        <v>5</v>
      </c>
      <c r="E111" s="58">
        <f t="shared" si="30"/>
        <v>0</v>
      </c>
      <c r="F111" s="89"/>
      <c r="G111" s="57">
        <v>5</v>
      </c>
      <c r="H111" s="58">
        <f t="shared" si="31"/>
        <v>0</v>
      </c>
      <c r="I111" s="89"/>
      <c r="J111" s="57">
        <v>5</v>
      </c>
      <c r="K111" s="58">
        <f t="shared" si="32"/>
        <v>0</v>
      </c>
      <c r="L111" s="89"/>
      <c r="M111" s="57">
        <v>5</v>
      </c>
      <c r="N111" s="58">
        <f t="shared" si="33"/>
        <v>0</v>
      </c>
      <c r="O111" s="75">
        <f t="shared" si="25"/>
        <v>0</v>
      </c>
    </row>
    <row r="112" spans="1:15" x14ac:dyDescent="0.25">
      <c r="B112" s="83" t="s">
        <v>50</v>
      </c>
      <c r="C112" s="81"/>
      <c r="D112" s="81"/>
      <c r="E112" s="72"/>
      <c r="F112" s="81"/>
      <c r="G112" s="81"/>
      <c r="H112" s="72"/>
      <c r="I112" s="81"/>
      <c r="J112" s="81"/>
      <c r="K112" s="72"/>
      <c r="L112" s="81"/>
      <c r="M112" s="81"/>
      <c r="N112" s="72"/>
      <c r="O112" s="75"/>
    </row>
    <row r="113" spans="1:15" ht="30" x14ac:dyDescent="0.25">
      <c r="B113" s="59" t="s">
        <v>51</v>
      </c>
      <c r="C113" s="89"/>
      <c r="D113" s="57">
        <v>3</v>
      </c>
      <c r="E113" s="58">
        <f t="shared" si="30"/>
        <v>0</v>
      </c>
      <c r="F113" s="89"/>
      <c r="G113" s="57">
        <v>3</v>
      </c>
      <c r="H113" s="58">
        <f t="shared" si="31"/>
        <v>0</v>
      </c>
      <c r="I113" s="89"/>
      <c r="J113" s="57">
        <v>3</v>
      </c>
      <c r="K113" s="58">
        <f t="shared" si="32"/>
        <v>0</v>
      </c>
      <c r="L113" s="89"/>
      <c r="M113" s="57">
        <v>3</v>
      </c>
      <c r="N113" s="58">
        <f t="shared" si="33"/>
        <v>0</v>
      </c>
      <c r="O113" s="75">
        <f t="shared" si="25"/>
        <v>0</v>
      </c>
    </row>
    <row r="114" spans="1:15" x14ac:dyDescent="0.25">
      <c r="B114" s="84" t="s">
        <v>52</v>
      </c>
      <c r="C114" s="81"/>
      <c r="D114" s="81"/>
      <c r="E114" s="72"/>
      <c r="F114" s="81"/>
      <c r="G114" s="81"/>
      <c r="H114" s="72"/>
      <c r="I114" s="81"/>
      <c r="J114" s="81"/>
      <c r="K114" s="72"/>
      <c r="L114" s="81"/>
      <c r="M114" s="81"/>
      <c r="N114" s="72"/>
      <c r="O114" s="75"/>
    </row>
    <row r="115" spans="1:15" x14ac:dyDescent="0.25">
      <c r="B115" s="60" t="s">
        <v>53</v>
      </c>
      <c r="C115" s="89"/>
      <c r="D115" s="57">
        <v>6</v>
      </c>
      <c r="E115" s="58">
        <f t="shared" si="30"/>
        <v>0</v>
      </c>
      <c r="F115" s="89"/>
      <c r="G115" s="57">
        <v>6</v>
      </c>
      <c r="H115" s="58">
        <f t="shared" si="31"/>
        <v>0</v>
      </c>
      <c r="I115" s="89"/>
      <c r="J115" s="57">
        <v>6</v>
      </c>
      <c r="K115" s="58">
        <f t="shared" si="32"/>
        <v>0</v>
      </c>
      <c r="L115" s="89"/>
      <c r="M115" s="57">
        <v>6</v>
      </c>
      <c r="N115" s="58">
        <f t="shared" si="33"/>
        <v>0</v>
      </c>
      <c r="O115" s="75">
        <f t="shared" si="25"/>
        <v>0</v>
      </c>
    </row>
    <row r="116" spans="1:15" x14ac:dyDescent="0.25">
      <c r="B116" s="60" t="s">
        <v>54</v>
      </c>
      <c r="C116" s="89"/>
      <c r="D116" s="57">
        <v>3</v>
      </c>
      <c r="E116" s="58">
        <f t="shared" si="30"/>
        <v>0</v>
      </c>
      <c r="F116" s="89"/>
      <c r="G116" s="57">
        <v>3</v>
      </c>
      <c r="H116" s="58">
        <f t="shared" si="31"/>
        <v>0</v>
      </c>
      <c r="I116" s="89"/>
      <c r="J116" s="57">
        <v>3</v>
      </c>
      <c r="K116" s="58">
        <f t="shared" si="32"/>
        <v>0</v>
      </c>
      <c r="L116" s="89"/>
      <c r="M116" s="57">
        <v>3</v>
      </c>
      <c r="N116" s="58">
        <f t="shared" si="33"/>
        <v>0</v>
      </c>
      <c r="O116" s="75">
        <f t="shared" si="25"/>
        <v>0</v>
      </c>
    </row>
    <row r="117" spans="1:15" x14ac:dyDescent="0.25">
      <c r="B117" s="83" t="s">
        <v>55</v>
      </c>
      <c r="C117" s="81"/>
      <c r="D117" s="81"/>
      <c r="E117" s="72"/>
      <c r="F117" s="81"/>
      <c r="G117" s="81"/>
      <c r="H117" s="72"/>
      <c r="I117" s="81"/>
      <c r="J117" s="81"/>
      <c r="K117" s="72"/>
      <c r="L117" s="81"/>
      <c r="M117" s="81"/>
      <c r="N117" s="72"/>
      <c r="O117" s="75"/>
    </row>
    <row r="118" spans="1:15" ht="60" x14ac:dyDescent="0.25">
      <c r="B118" s="59" t="s">
        <v>264</v>
      </c>
      <c r="C118" s="89"/>
      <c r="D118" s="57">
        <v>1000</v>
      </c>
      <c r="E118" s="58">
        <f t="shared" si="30"/>
        <v>0</v>
      </c>
      <c r="F118" s="89"/>
      <c r="G118" s="57">
        <v>1000</v>
      </c>
      <c r="H118" s="58">
        <f t="shared" si="31"/>
        <v>0</v>
      </c>
      <c r="I118" s="89"/>
      <c r="J118" s="57">
        <v>1000</v>
      </c>
      <c r="K118" s="58">
        <f t="shared" si="32"/>
        <v>0</v>
      </c>
      <c r="L118" s="89"/>
      <c r="M118" s="57">
        <v>1000</v>
      </c>
      <c r="N118" s="58">
        <f t="shared" si="33"/>
        <v>0</v>
      </c>
      <c r="O118" s="75">
        <f t="shared" si="25"/>
        <v>0</v>
      </c>
    </row>
    <row r="119" spans="1:15" ht="15.75" thickBot="1" x14ac:dyDescent="0.3">
      <c r="B119" s="53" t="s">
        <v>126</v>
      </c>
      <c r="C119" s="54"/>
      <c r="D119" s="54"/>
      <c r="E119" s="51">
        <f>SUM(E82:E118)</f>
        <v>0</v>
      </c>
      <c r="F119" s="54"/>
      <c r="G119" s="54"/>
      <c r="H119" s="51">
        <f>SUM(H82:H118)</f>
        <v>0</v>
      </c>
      <c r="I119" s="54"/>
      <c r="J119" s="54"/>
      <c r="K119" s="51">
        <f>SUM(K82:K118)</f>
        <v>0</v>
      </c>
      <c r="L119" s="54"/>
      <c r="M119" s="54"/>
      <c r="N119" s="51">
        <f>SUM(N82:N118)</f>
        <v>0</v>
      </c>
      <c r="O119" s="75">
        <f t="shared" si="25"/>
        <v>0</v>
      </c>
    </row>
    <row r="120" spans="1:15" ht="15.75" thickBot="1" x14ac:dyDescent="0.3">
      <c r="A120" s="10"/>
      <c r="B120" s="5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75"/>
    </row>
    <row r="121" spans="1:15" x14ac:dyDescent="0.25">
      <c r="B121" s="36" t="s">
        <v>56</v>
      </c>
      <c r="C121" s="29"/>
      <c r="D121" s="29"/>
      <c r="E121" s="30"/>
      <c r="F121" s="29"/>
      <c r="G121" s="29"/>
      <c r="H121" s="30"/>
      <c r="I121" s="29"/>
      <c r="J121" s="29"/>
      <c r="K121" s="30"/>
      <c r="L121" s="29"/>
      <c r="M121" s="29"/>
      <c r="N121" s="30"/>
      <c r="O121" s="75"/>
    </row>
    <row r="122" spans="1:15" ht="30" x14ac:dyDescent="0.25">
      <c r="B122" s="15" t="s">
        <v>57</v>
      </c>
      <c r="C122" s="5"/>
      <c r="D122" s="5"/>
      <c r="E122" s="16"/>
      <c r="F122" s="5"/>
      <c r="G122" s="5"/>
      <c r="H122" s="16"/>
      <c r="I122" s="5"/>
      <c r="J122" s="5"/>
      <c r="K122" s="16"/>
      <c r="L122" s="5"/>
      <c r="M122" s="5"/>
      <c r="N122" s="16"/>
      <c r="O122" s="75"/>
    </row>
    <row r="123" spans="1:15" x14ac:dyDescent="0.25">
      <c r="A123" t="s">
        <v>188</v>
      </c>
      <c r="B123" s="59" t="s">
        <v>277</v>
      </c>
      <c r="C123" s="89"/>
      <c r="D123" s="57">
        <v>0.2</v>
      </c>
      <c r="E123" s="58">
        <f t="shared" ref="E123:E131" si="34">D123*C123</f>
        <v>0</v>
      </c>
      <c r="F123" s="89"/>
      <c r="G123" s="57">
        <v>0.2</v>
      </c>
      <c r="H123" s="58">
        <f t="shared" ref="H123:H131" si="35">G123*F123</f>
        <v>0</v>
      </c>
      <c r="I123" s="89"/>
      <c r="J123" s="57">
        <v>0.2</v>
      </c>
      <c r="K123" s="58">
        <f t="shared" ref="K123:K131" si="36">J123*I123</f>
        <v>0</v>
      </c>
      <c r="L123" s="89"/>
      <c r="M123" s="57">
        <v>0.2</v>
      </c>
      <c r="N123" s="58">
        <f t="shared" ref="N123:N131" si="37">M123*L123</f>
        <v>0</v>
      </c>
      <c r="O123" s="75">
        <f t="shared" si="25"/>
        <v>0</v>
      </c>
    </row>
    <row r="124" spans="1:15" x14ac:dyDescent="0.25">
      <c r="A124" t="s">
        <v>189</v>
      </c>
      <c r="B124" s="59" t="s">
        <v>278</v>
      </c>
      <c r="C124" s="89"/>
      <c r="D124" s="68">
        <v>0.2</v>
      </c>
      <c r="E124" s="58">
        <f t="shared" si="34"/>
        <v>0</v>
      </c>
      <c r="F124" s="89"/>
      <c r="G124" s="68">
        <v>0.2</v>
      </c>
      <c r="H124" s="58">
        <f t="shared" si="35"/>
        <v>0</v>
      </c>
      <c r="I124" s="89"/>
      <c r="J124" s="68">
        <v>0.2</v>
      </c>
      <c r="K124" s="58">
        <f t="shared" si="36"/>
        <v>0</v>
      </c>
      <c r="L124" s="89"/>
      <c r="M124" s="68">
        <v>0.2</v>
      </c>
      <c r="N124" s="58">
        <f t="shared" si="37"/>
        <v>0</v>
      </c>
      <c r="O124" s="75">
        <f t="shared" si="25"/>
        <v>0</v>
      </c>
    </row>
    <row r="125" spans="1:15" x14ac:dyDescent="0.25">
      <c r="A125" t="s">
        <v>190</v>
      </c>
      <c r="B125" s="59" t="s">
        <v>279</v>
      </c>
      <c r="C125" s="89"/>
      <c r="D125" s="57">
        <v>0.1</v>
      </c>
      <c r="E125" s="58">
        <f t="shared" si="34"/>
        <v>0</v>
      </c>
      <c r="F125" s="89"/>
      <c r="G125" s="57">
        <v>0.1</v>
      </c>
      <c r="H125" s="58">
        <f t="shared" si="35"/>
        <v>0</v>
      </c>
      <c r="I125" s="89"/>
      <c r="J125" s="57">
        <v>0.1</v>
      </c>
      <c r="K125" s="58">
        <f t="shared" si="36"/>
        <v>0</v>
      </c>
      <c r="L125" s="89"/>
      <c r="M125" s="57">
        <v>0.1</v>
      </c>
      <c r="N125" s="58">
        <f t="shared" si="37"/>
        <v>0</v>
      </c>
      <c r="O125" s="75">
        <f t="shared" si="25"/>
        <v>0</v>
      </c>
    </row>
    <row r="126" spans="1:15" x14ac:dyDescent="0.25">
      <c r="A126" t="s">
        <v>191</v>
      </c>
      <c r="B126" s="59" t="s">
        <v>280</v>
      </c>
      <c r="C126" s="89"/>
      <c r="D126" s="57">
        <v>0.1</v>
      </c>
      <c r="E126" s="58">
        <f t="shared" si="34"/>
        <v>0</v>
      </c>
      <c r="F126" s="89"/>
      <c r="G126" s="57">
        <v>0.1</v>
      </c>
      <c r="H126" s="58">
        <f t="shared" si="35"/>
        <v>0</v>
      </c>
      <c r="I126" s="89"/>
      <c r="J126" s="57">
        <v>0.1</v>
      </c>
      <c r="K126" s="58">
        <f t="shared" si="36"/>
        <v>0</v>
      </c>
      <c r="L126" s="89"/>
      <c r="M126" s="57">
        <v>0.1</v>
      </c>
      <c r="N126" s="58">
        <f t="shared" si="37"/>
        <v>0</v>
      </c>
      <c r="O126" s="75">
        <f t="shared" si="25"/>
        <v>0</v>
      </c>
    </row>
    <row r="127" spans="1:15" x14ac:dyDescent="0.25">
      <c r="A127" s="41" t="s">
        <v>192</v>
      </c>
      <c r="B127" s="59" t="s">
        <v>58</v>
      </c>
      <c r="C127" s="89"/>
      <c r="D127" s="57">
        <v>40</v>
      </c>
      <c r="E127" s="58">
        <f t="shared" si="34"/>
        <v>0</v>
      </c>
      <c r="F127" s="89"/>
      <c r="G127" s="57">
        <v>40</v>
      </c>
      <c r="H127" s="58">
        <f t="shared" si="35"/>
        <v>0</v>
      </c>
      <c r="I127" s="89"/>
      <c r="J127" s="57">
        <v>40</v>
      </c>
      <c r="K127" s="58">
        <f t="shared" si="36"/>
        <v>0</v>
      </c>
      <c r="L127" s="89"/>
      <c r="M127" s="57">
        <v>40</v>
      </c>
      <c r="N127" s="58">
        <f t="shared" si="37"/>
        <v>0</v>
      </c>
      <c r="O127" s="75">
        <f t="shared" si="25"/>
        <v>0</v>
      </c>
    </row>
    <row r="128" spans="1:15" ht="30" x14ac:dyDescent="0.25">
      <c r="A128" s="41" t="s">
        <v>192</v>
      </c>
      <c r="B128" s="59" t="s">
        <v>59</v>
      </c>
      <c r="C128" s="89"/>
      <c r="D128" s="57">
        <v>20</v>
      </c>
      <c r="E128" s="58">
        <f t="shared" si="34"/>
        <v>0</v>
      </c>
      <c r="F128" s="89"/>
      <c r="G128" s="57">
        <v>20</v>
      </c>
      <c r="H128" s="58">
        <f t="shared" si="35"/>
        <v>0</v>
      </c>
      <c r="I128" s="89"/>
      <c r="J128" s="57">
        <v>20</v>
      </c>
      <c r="K128" s="58">
        <f t="shared" si="36"/>
        <v>0</v>
      </c>
      <c r="L128" s="89"/>
      <c r="M128" s="57">
        <v>20</v>
      </c>
      <c r="N128" s="58">
        <f t="shared" si="37"/>
        <v>0</v>
      </c>
      <c r="O128" s="75">
        <f t="shared" si="25"/>
        <v>0</v>
      </c>
    </row>
    <row r="129" spans="1:15" s="10" customFormat="1" x14ac:dyDescent="0.25">
      <c r="A129" s="41" t="s">
        <v>193</v>
      </c>
      <c r="B129" s="59" t="s">
        <v>60</v>
      </c>
      <c r="C129" s="89"/>
      <c r="D129" s="57">
        <v>20</v>
      </c>
      <c r="E129" s="58">
        <f t="shared" si="34"/>
        <v>0</v>
      </c>
      <c r="F129" s="89"/>
      <c r="G129" s="57">
        <v>20</v>
      </c>
      <c r="H129" s="58">
        <f t="shared" si="35"/>
        <v>0</v>
      </c>
      <c r="I129" s="89"/>
      <c r="J129" s="57">
        <v>20</v>
      </c>
      <c r="K129" s="58">
        <f t="shared" si="36"/>
        <v>0</v>
      </c>
      <c r="L129" s="89"/>
      <c r="M129" s="57">
        <v>20</v>
      </c>
      <c r="N129" s="58">
        <f t="shared" si="37"/>
        <v>0</v>
      </c>
      <c r="O129" s="75">
        <f t="shared" si="25"/>
        <v>0</v>
      </c>
    </row>
    <row r="130" spans="1:15" ht="30" x14ac:dyDescent="0.25">
      <c r="A130" s="41" t="s">
        <v>193</v>
      </c>
      <c r="B130" s="59" t="s">
        <v>61</v>
      </c>
      <c r="C130" s="89"/>
      <c r="D130" s="57">
        <v>10</v>
      </c>
      <c r="E130" s="58">
        <f t="shared" si="34"/>
        <v>0</v>
      </c>
      <c r="F130" s="89"/>
      <c r="G130" s="57">
        <v>10</v>
      </c>
      <c r="H130" s="58">
        <f t="shared" si="35"/>
        <v>0</v>
      </c>
      <c r="I130" s="89"/>
      <c r="J130" s="57">
        <v>10</v>
      </c>
      <c r="K130" s="58">
        <f t="shared" si="36"/>
        <v>0</v>
      </c>
      <c r="L130" s="89"/>
      <c r="M130" s="57">
        <v>10</v>
      </c>
      <c r="N130" s="58">
        <f t="shared" si="37"/>
        <v>0</v>
      </c>
      <c r="O130" s="75">
        <f t="shared" si="25"/>
        <v>0</v>
      </c>
    </row>
    <row r="131" spans="1:15" ht="30" x14ac:dyDescent="0.25">
      <c r="A131" t="s">
        <v>194</v>
      </c>
      <c r="B131" s="61" t="s">
        <v>281</v>
      </c>
      <c r="C131" s="89"/>
      <c r="D131" s="68">
        <v>1</v>
      </c>
      <c r="E131" s="58">
        <f t="shared" si="34"/>
        <v>0</v>
      </c>
      <c r="F131" s="89"/>
      <c r="G131" s="68">
        <v>1</v>
      </c>
      <c r="H131" s="58">
        <f t="shared" si="35"/>
        <v>0</v>
      </c>
      <c r="I131" s="89"/>
      <c r="J131" s="68">
        <v>1</v>
      </c>
      <c r="K131" s="58">
        <f t="shared" si="36"/>
        <v>0</v>
      </c>
      <c r="L131" s="89"/>
      <c r="M131" s="68">
        <v>1</v>
      </c>
      <c r="N131" s="58">
        <f t="shared" si="37"/>
        <v>0</v>
      </c>
      <c r="O131" s="75">
        <f t="shared" si="25"/>
        <v>0</v>
      </c>
    </row>
    <row r="132" spans="1:15" ht="30" x14ac:dyDescent="0.25">
      <c r="B132" s="15" t="s">
        <v>62</v>
      </c>
      <c r="C132" s="5"/>
      <c r="D132" s="5"/>
      <c r="E132" s="16"/>
      <c r="F132" s="5"/>
      <c r="G132" s="5"/>
      <c r="H132" s="16"/>
      <c r="I132" s="5"/>
      <c r="J132" s="5"/>
      <c r="K132" s="16"/>
      <c r="L132" s="5"/>
      <c r="M132" s="5"/>
      <c r="N132" s="16"/>
      <c r="O132" s="75"/>
    </row>
    <row r="133" spans="1:15" x14ac:dyDescent="0.25">
      <c r="A133" s="42" t="s">
        <v>195</v>
      </c>
      <c r="B133" s="19" t="s">
        <v>63</v>
      </c>
      <c r="C133" s="90"/>
      <c r="D133" s="3">
        <v>10</v>
      </c>
      <c r="E133" s="18">
        <f>D133*C133</f>
        <v>0</v>
      </c>
      <c r="F133" s="90"/>
      <c r="G133" s="3">
        <v>10</v>
      </c>
      <c r="H133" s="18">
        <f>G133*F133</f>
        <v>0</v>
      </c>
      <c r="I133" s="90"/>
      <c r="J133" s="3">
        <v>10</v>
      </c>
      <c r="K133" s="18">
        <f>J133*I133</f>
        <v>0</v>
      </c>
      <c r="L133" s="90"/>
      <c r="M133" s="3">
        <v>10</v>
      </c>
      <c r="N133" s="18">
        <f>M133*L133</f>
        <v>0</v>
      </c>
      <c r="O133" s="75">
        <f t="shared" si="25"/>
        <v>0</v>
      </c>
    </row>
    <row r="134" spans="1:15" ht="30" x14ac:dyDescent="0.25">
      <c r="A134" s="42" t="s">
        <v>196</v>
      </c>
      <c r="B134" s="19" t="s">
        <v>64</v>
      </c>
      <c r="C134" s="90"/>
      <c r="D134" s="3">
        <v>3</v>
      </c>
      <c r="E134" s="18">
        <f>D134*C134</f>
        <v>0</v>
      </c>
      <c r="F134" s="90"/>
      <c r="G134" s="3">
        <v>3</v>
      </c>
      <c r="H134" s="18">
        <f>G134*F134</f>
        <v>0</v>
      </c>
      <c r="I134" s="90"/>
      <c r="J134" s="3">
        <v>3</v>
      </c>
      <c r="K134" s="18">
        <f>J134*I134</f>
        <v>0</v>
      </c>
      <c r="L134" s="90"/>
      <c r="M134" s="3">
        <v>3</v>
      </c>
      <c r="N134" s="18">
        <f>M134*L134</f>
        <v>0</v>
      </c>
      <c r="O134" s="75">
        <f t="shared" si="25"/>
        <v>0</v>
      </c>
    </row>
    <row r="135" spans="1:15" x14ac:dyDescent="0.25">
      <c r="A135" s="42" t="s">
        <v>197</v>
      </c>
      <c r="B135" s="19" t="s">
        <v>65</v>
      </c>
      <c r="C135" s="90"/>
      <c r="D135" s="3">
        <v>2</v>
      </c>
      <c r="E135" s="18">
        <f>D135*C135</f>
        <v>0</v>
      </c>
      <c r="F135" s="90"/>
      <c r="G135" s="3">
        <v>2</v>
      </c>
      <c r="H135" s="18">
        <f>G135*F135</f>
        <v>0</v>
      </c>
      <c r="I135" s="90"/>
      <c r="J135" s="3">
        <v>2</v>
      </c>
      <c r="K135" s="18">
        <f>J135*I135</f>
        <v>0</v>
      </c>
      <c r="L135" s="90"/>
      <c r="M135" s="3">
        <v>2</v>
      </c>
      <c r="N135" s="18">
        <f>M135*L135</f>
        <v>0</v>
      </c>
      <c r="O135" s="75">
        <f t="shared" si="25"/>
        <v>0</v>
      </c>
    </row>
    <row r="136" spans="1:15" x14ac:dyDescent="0.25">
      <c r="A136" s="42" t="s">
        <v>198</v>
      </c>
      <c r="B136" s="59" t="s">
        <v>66</v>
      </c>
      <c r="C136" s="89"/>
      <c r="D136" s="57">
        <v>1</v>
      </c>
      <c r="E136" s="58">
        <f>D136*C136</f>
        <v>0</v>
      </c>
      <c r="F136" s="89"/>
      <c r="G136" s="57">
        <v>1</v>
      </c>
      <c r="H136" s="58">
        <f>G136*F136</f>
        <v>0</v>
      </c>
      <c r="I136" s="89"/>
      <c r="J136" s="57">
        <v>1</v>
      </c>
      <c r="K136" s="58">
        <f>J136*I136</f>
        <v>0</v>
      </c>
      <c r="L136" s="89"/>
      <c r="M136" s="57">
        <v>1</v>
      </c>
      <c r="N136" s="58">
        <f>M136*L136</f>
        <v>0</v>
      </c>
      <c r="O136" s="75">
        <f t="shared" si="25"/>
        <v>0</v>
      </c>
    </row>
    <row r="137" spans="1:15" x14ac:dyDescent="0.25">
      <c r="B137" s="69" t="s">
        <v>200</v>
      </c>
      <c r="C137" s="65"/>
      <c r="D137" s="65"/>
      <c r="E137" s="66"/>
      <c r="F137" s="65"/>
      <c r="G137" s="65"/>
      <c r="H137" s="66"/>
      <c r="I137" s="65"/>
      <c r="J137" s="65"/>
      <c r="K137" s="66"/>
      <c r="L137" s="65"/>
      <c r="M137" s="65"/>
      <c r="N137" s="66"/>
      <c r="O137" s="75"/>
    </row>
    <row r="138" spans="1:15" ht="30" x14ac:dyDescent="0.25">
      <c r="A138" s="42" t="s">
        <v>203</v>
      </c>
      <c r="B138" s="39" t="s">
        <v>199</v>
      </c>
      <c r="C138" s="89"/>
      <c r="D138" s="57">
        <v>0.05</v>
      </c>
      <c r="E138" s="58"/>
      <c r="F138" s="89"/>
      <c r="G138" s="57">
        <v>0.05</v>
      </c>
      <c r="H138" s="58"/>
      <c r="I138" s="89"/>
      <c r="J138" s="57">
        <v>0.05</v>
      </c>
      <c r="K138" s="58"/>
      <c r="L138" s="89"/>
      <c r="M138" s="57">
        <v>0.05</v>
      </c>
      <c r="N138" s="58"/>
      <c r="O138" s="75">
        <f t="shared" si="25"/>
        <v>0</v>
      </c>
    </row>
    <row r="139" spans="1:15" ht="30" x14ac:dyDescent="0.25">
      <c r="A139" s="42" t="s">
        <v>204</v>
      </c>
      <c r="B139" s="39" t="s">
        <v>201</v>
      </c>
      <c r="C139" s="89"/>
      <c r="D139" s="57">
        <v>0.1</v>
      </c>
      <c r="E139" s="58"/>
      <c r="F139" s="89"/>
      <c r="G139" s="57">
        <v>0.1</v>
      </c>
      <c r="H139" s="58"/>
      <c r="I139" s="89"/>
      <c r="J139" s="57">
        <v>0.1</v>
      </c>
      <c r="K139" s="58"/>
      <c r="L139" s="89"/>
      <c r="M139" s="57">
        <v>0.1</v>
      </c>
      <c r="N139" s="58"/>
      <c r="O139" s="75">
        <f t="shared" si="25"/>
        <v>0</v>
      </c>
    </row>
    <row r="140" spans="1:15" ht="30" x14ac:dyDescent="0.25">
      <c r="A140" s="42" t="s">
        <v>205</v>
      </c>
      <c r="B140" s="39" t="s">
        <v>202</v>
      </c>
      <c r="C140" s="89"/>
      <c r="D140" s="57">
        <v>0.2</v>
      </c>
      <c r="E140" s="58"/>
      <c r="F140" s="89"/>
      <c r="G140" s="57">
        <v>0.2</v>
      </c>
      <c r="H140" s="58"/>
      <c r="I140" s="89"/>
      <c r="J140" s="57">
        <v>0.2</v>
      </c>
      <c r="K140" s="58"/>
      <c r="L140" s="89"/>
      <c r="M140" s="57">
        <v>0.2</v>
      </c>
      <c r="N140" s="58"/>
      <c r="O140" s="75">
        <f t="shared" si="25"/>
        <v>0</v>
      </c>
    </row>
    <row r="141" spans="1:15" ht="15.75" thickBot="1" x14ac:dyDescent="0.3">
      <c r="B141" s="53" t="s">
        <v>130</v>
      </c>
      <c r="C141" s="54"/>
      <c r="D141" s="54"/>
      <c r="E141" s="51">
        <f>SUM(E82:E133)</f>
        <v>0</v>
      </c>
      <c r="F141" s="54"/>
      <c r="G141" s="54"/>
      <c r="H141" s="51">
        <f>SUM(H82:H133)</f>
        <v>0</v>
      </c>
      <c r="I141" s="54"/>
      <c r="J141" s="54"/>
      <c r="K141" s="51">
        <f>SUM(K82:K133)</f>
        <v>0</v>
      </c>
      <c r="L141" s="54"/>
      <c r="M141" s="54"/>
      <c r="N141" s="51">
        <f>SUM(N82:N133)</f>
        <v>0</v>
      </c>
      <c r="O141" s="75">
        <f t="shared" si="25"/>
        <v>0</v>
      </c>
    </row>
    <row r="142" spans="1:15" ht="15.75" thickBot="1" x14ac:dyDescent="0.3"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75"/>
    </row>
    <row r="143" spans="1:15" x14ac:dyDescent="0.25">
      <c r="B143" s="33" t="s">
        <v>67</v>
      </c>
      <c r="C143" s="28"/>
      <c r="D143" s="28"/>
      <c r="E143" s="32"/>
      <c r="F143" s="28"/>
      <c r="G143" s="28"/>
      <c r="H143" s="32"/>
      <c r="I143" s="28"/>
      <c r="J143" s="28"/>
      <c r="K143" s="32"/>
      <c r="L143" s="28"/>
      <c r="M143" s="28"/>
      <c r="N143" s="32"/>
      <c r="O143" s="75"/>
    </row>
    <row r="144" spans="1:15" x14ac:dyDescent="0.25">
      <c r="B144" s="15" t="s">
        <v>68</v>
      </c>
      <c r="C144" s="5"/>
      <c r="D144" s="5"/>
      <c r="E144" s="16"/>
      <c r="F144" s="5"/>
      <c r="G144" s="5"/>
      <c r="H144" s="16"/>
      <c r="I144" s="5"/>
      <c r="J144" s="5"/>
      <c r="K144" s="16"/>
      <c r="L144" s="5"/>
      <c r="M144" s="5"/>
      <c r="N144" s="16"/>
      <c r="O144" s="75"/>
    </row>
    <row r="145" spans="1:15" ht="31.15" customHeight="1" x14ac:dyDescent="0.25">
      <c r="A145" t="s">
        <v>173</v>
      </c>
      <c r="B145" s="19" t="s">
        <v>69</v>
      </c>
      <c r="C145" s="90"/>
      <c r="D145" s="3">
        <v>40</v>
      </c>
      <c r="E145" s="18">
        <f>D145*C145</f>
        <v>0</v>
      </c>
      <c r="F145" s="90"/>
      <c r="G145" s="3">
        <v>40</v>
      </c>
      <c r="H145" s="18">
        <f>G145*F145</f>
        <v>0</v>
      </c>
      <c r="I145" s="90"/>
      <c r="J145" s="3">
        <v>40</v>
      </c>
      <c r="K145" s="18">
        <f>J145*I145</f>
        <v>0</v>
      </c>
      <c r="L145" s="90"/>
      <c r="M145" s="3">
        <v>40</v>
      </c>
      <c r="N145" s="18">
        <f>M145*L145</f>
        <v>0</v>
      </c>
      <c r="O145" s="75">
        <f t="shared" si="25"/>
        <v>0</v>
      </c>
    </row>
    <row r="146" spans="1:15" x14ac:dyDescent="0.25">
      <c r="A146" t="s">
        <v>174</v>
      </c>
      <c r="B146" s="19" t="s">
        <v>70</v>
      </c>
      <c r="C146" s="90"/>
      <c r="D146" s="3">
        <v>30</v>
      </c>
      <c r="E146" s="18">
        <f>D146*C146</f>
        <v>0</v>
      </c>
      <c r="F146" s="90"/>
      <c r="G146" s="3">
        <v>30</v>
      </c>
      <c r="H146" s="18">
        <f>G146*F146</f>
        <v>0</v>
      </c>
      <c r="I146" s="90"/>
      <c r="J146" s="3">
        <v>30</v>
      </c>
      <c r="K146" s="18">
        <f>J146*I146</f>
        <v>0</v>
      </c>
      <c r="L146" s="90"/>
      <c r="M146" s="3">
        <v>30</v>
      </c>
      <c r="N146" s="18">
        <f>M146*L146</f>
        <v>0</v>
      </c>
      <c r="O146" s="75">
        <f t="shared" si="25"/>
        <v>0</v>
      </c>
    </row>
    <row r="147" spans="1:15" x14ac:dyDescent="0.25">
      <c r="A147" t="s">
        <v>175</v>
      </c>
      <c r="B147" s="19" t="s">
        <v>71</v>
      </c>
      <c r="C147" s="90"/>
      <c r="D147" s="3">
        <v>20</v>
      </c>
      <c r="E147" s="18">
        <f>D147*C147</f>
        <v>0</v>
      </c>
      <c r="F147" s="90"/>
      <c r="G147" s="3">
        <v>20</v>
      </c>
      <c r="H147" s="18">
        <f>G147*F147</f>
        <v>0</v>
      </c>
      <c r="I147" s="90"/>
      <c r="J147" s="3">
        <v>20</v>
      </c>
      <c r="K147" s="18">
        <f>J147*I147</f>
        <v>0</v>
      </c>
      <c r="L147" s="90"/>
      <c r="M147" s="3">
        <v>20</v>
      </c>
      <c r="N147" s="18">
        <f>M147*L147</f>
        <v>0</v>
      </c>
      <c r="O147" s="75">
        <f t="shared" si="25"/>
        <v>0</v>
      </c>
    </row>
    <row r="148" spans="1:15" x14ac:dyDescent="0.25">
      <c r="A148" t="s">
        <v>176</v>
      </c>
      <c r="B148" s="19" t="s">
        <v>72</v>
      </c>
      <c r="C148" s="90"/>
      <c r="D148" s="3">
        <v>15</v>
      </c>
      <c r="E148" s="18">
        <f>D148*C148</f>
        <v>0</v>
      </c>
      <c r="F148" s="90"/>
      <c r="G148" s="3">
        <v>15</v>
      </c>
      <c r="H148" s="18">
        <f>G148*F148</f>
        <v>0</v>
      </c>
      <c r="I148" s="90"/>
      <c r="J148" s="3">
        <v>15</v>
      </c>
      <c r="K148" s="18">
        <f>J148*I148</f>
        <v>0</v>
      </c>
      <c r="L148" s="90"/>
      <c r="M148" s="3">
        <v>15</v>
      </c>
      <c r="N148" s="18">
        <f>M148*L148</f>
        <v>0</v>
      </c>
      <c r="O148" s="75">
        <f t="shared" si="25"/>
        <v>0</v>
      </c>
    </row>
    <row r="149" spans="1:15" ht="30" x14ac:dyDescent="0.25">
      <c r="A149" t="s">
        <v>177</v>
      </c>
      <c r="B149" s="19" t="s">
        <v>73</v>
      </c>
      <c r="C149" s="90"/>
      <c r="D149" s="9">
        <v>10</v>
      </c>
      <c r="E149" s="18">
        <f>D149*C149</f>
        <v>0</v>
      </c>
      <c r="F149" s="90"/>
      <c r="G149" s="9">
        <v>10</v>
      </c>
      <c r="H149" s="18">
        <f>G149*F149</f>
        <v>0</v>
      </c>
      <c r="I149" s="90"/>
      <c r="J149" s="9">
        <v>10</v>
      </c>
      <c r="K149" s="18">
        <f>J149*I149</f>
        <v>0</v>
      </c>
      <c r="L149" s="90"/>
      <c r="M149" s="9">
        <v>10</v>
      </c>
      <c r="N149" s="18">
        <f>M149*L149</f>
        <v>0</v>
      </c>
      <c r="O149" s="75">
        <f t="shared" ref="O149:O211" si="38">SUM(N149,K149,H149,E149)</f>
        <v>0</v>
      </c>
    </row>
    <row r="150" spans="1:15" x14ac:dyDescent="0.25">
      <c r="B150" s="15" t="s">
        <v>74</v>
      </c>
      <c r="C150" s="5"/>
      <c r="D150" s="5"/>
      <c r="E150" s="16"/>
      <c r="F150" s="5"/>
      <c r="G150" s="5"/>
      <c r="H150" s="16"/>
      <c r="I150" s="5"/>
      <c r="J150" s="5"/>
      <c r="K150" s="16"/>
      <c r="L150" s="5"/>
      <c r="M150" s="5"/>
      <c r="N150" s="16"/>
      <c r="O150" s="75"/>
    </row>
    <row r="151" spans="1:15" ht="30" x14ac:dyDescent="0.25">
      <c r="A151" t="s">
        <v>178</v>
      </c>
      <c r="B151" s="19" t="s">
        <v>102</v>
      </c>
      <c r="C151" s="90"/>
      <c r="D151" s="3">
        <v>25</v>
      </c>
      <c r="E151" s="18">
        <f t="shared" ref="E151:E156" si="39">D151*C151</f>
        <v>0</v>
      </c>
      <c r="F151" s="90"/>
      <c r="G151" s="3">
        <v>25</v>
      </c>
      <c r="H151" s="18">
        <f t="shared" ref="H151:H156" si="40">G151*F151</f>
        <v>0</v>
      </c>
      <c r="I151" s="90"/>
      <c r="J151" s="3">
        <v>25</v>
      </c>
      <c r="K151" s="18">
        <f t="shared" ref="K151:K156" si="41">J151*I151</f>
        <v>0</v>
      </c>
      <c r="L151" s="90"/>
      <c r="M151" s="3">
        <v>25</v>
      </c>
      <c r="N151" s="18">
        <f t="shared" ref="N151:N156" si="42">M151*L151</f>
        <v>0</v>
      </c>
      <c r="O151" s="75">
        <f t="shared" si="38"/>
        <v>0</v>
      </c>
    </row>
    <row r="152" spans="1:15" x14ac:dyDescent="0.25">
      <c r="A152" t="s">
        <v>179</v>
      </c>
      <c r="B152" s="19" t="s">
        <v>75</v>
      </c>
      <c r="C152" s="90"/>
      <c r="D152" s="3">
        <v>10</v>
      </c>
      <c r="E152" s="18">
        <f t="shared" si="39"/>
        <v>0</v>
      </c>
      <c r="F152" s="90"/>
      <c r="G152" s="3">
        <v>10</v>
      </c>
      <c r="H152" s="18">
        <f t="shared" si="40"/>
        <v>0</v>
      </c>
      <c r="I152" s="90"/>
      <c r="J152" s="3">
        <v>10</v>
      </c>
      <c r="K152" s="18">
        <f t="shared" si="41"/>
        <v>0</v>
      </c>
      <c r="L152" s="90"/>
      <c r="M152" s="3">
        <v>10</v>
      </c>
      <c r="N152" s="18">
        <f t="shared" si="42"/>
        <v>0</v>
      </c>
      <c r="O152" s="75">
        <f t="shared" si="38"/>
        <v>0</v>
      </c>
    </row>
    <row r="153" spans="1:15" x14ac:dyDescent="0.25">
      <c r="A153" t="s">
        <v>180</v>
      </c>
      <c r="B153" s="19" t="s">
        <v>76</v>
      </c>
      <c r="C153" s="90"/>
      <c r="D153" s="3">
        <v>8</v>
      </c>
      <c r="E153" s="18">
        <f t="shared" si="39"/>
        <v>0</v>
      </c>
      <c r="F153" s="90"/>
      <c r="G153" s="3">
        <v>8</v>
      </c>
      <c r="H153" s="18">
        <f t="shared" si="40"/>
        <v>0</v>
      </c>
      <c r="I153" s="90"/>
      <c r="J153" s="3">
        <v>8</v>
      </c>
      <c r="K153" s="18">
        <f t="shared" si="41"/>
        <v>0</v>
      </c>
      <c r="L153" s="90"/>
      <c r="M153" s="3">
        <v>8</v>
      </c>
      <c r="N153" s="18">
        <f t="shared" si="42"/>
        <v>0</v>
      </c>
      <c r="O153" s="75">
        <f t="shared" si="38"/>
        <v>0</v>
      </c>
    </row>
    <row r="154" spans="1:15" ht="30" x14ac:dyDescent="0.25">
      <c r="A154" t="s">
        <v>181</v>
      </c>
      <c r="B154" s="19" t="s">
        <v>77</v>
      </c>
      <c r="C154" s="90"/>
      <c r="D154" s="3">
        <v>3</v>
      </c>
      <c r="E154" s="18">
        <f t="shared" si="39"/>
        <v>0</v>
      </c>
      <c r="F154" s="90"/>
      <c r="G154" s="3">
        <v>3</v>
      </c>
      <c r="H154" s="18">
        <f t="shared" si="40"/>
        <v>0</v>
      </c>
      <c r="I154" s="90"/>
      <c r="J154" s="3">
        <v>3</v>
      </c>
      <c r="K154" s="18">
        <f t="shared" si="41"/>
        <v>0</v>
      </c>
      <c r="L154" s="90"/>
      <c r="M154" s="3">
        <v>3</v>
      </c>
      <c r="N154" s="18">
        <f t="shared" si="42"/>
        <v>0</v>
      </c>
      <c r="O154" s="75">
        <f t="shared" si="38"/>
        <v>0</v>
      </c>
    </row>
    <row r="155" spans="1:15" x14ac:dyDescent="0.25">
      <c r="A155" s="41" t="s">
        <v>182</v>
      </c>
      <c r="B155" s="59" t="s">
        <v>282</v>
      </c>
      <c r="C155" s="90"/>
      <c r="D155" s="3">
        <v>6</v>
      </c>
      <c r="E155" s="18">
        <f t="shared" si="39"/>
        <v>0</v>
      </c>
      <c r="F155" s="90"/>
      <c r="G155" s="3">
        <v>6</v>
      </c>
      <c r="H155" s="18">
        <f t="shared" si="40"/>
        <v>0</v>
      </c>
      <c r="I155" s="90"/>
      <c r="J155" s="3">
        <v>6</v>
      </c>
      <c r="K155" s="18">
        <f t="shared" si="41"/>
        <v>0</v>
      </c>
      <c r="L155" s="90"/>
      <c r="M155" s="3">
        <v>6</v>
      </c>
      <c r="N155" s="18">
        <f t="shared" si="42"/>
        <v>0</v>
      </c>
      <c r="O155" s="75">
        <f t="shared" si="38"/>
        <v>0</v>
      </c>
    </row>
    <row r="156" spans="1:15" x14ac:dyDescent="0.25">
      <c r="A156" s="41" t="s">
        <v>182</v>
      </c>
      <c r="B156" s="39" t="s">
        <v>261</v>
      </c>
      <c r="C156" s="90"/>
      <c r="D156" s="3">
        <v>3</v>
      </c>
      <c r="E156" s="18">
        <f t="shared" si="39"/>
        <v>0</v>
      </c>
      <c r="F156" s="90"/>
      <c r="G156" s="3">
        <v>3</v>
      </c>
      <c r="H156" s="18">
        <f t="shared" si="40"/>
        <v>0</v>
      </c>
      <c r="I156" s="90"/>
      <c r="J156" s="3">
        <v>3</v>
      </c>
      <c r="K156" s="18">
        <f t="shared" si="41"/>
        <v>0</v>
      </c>
      <c r="L156" s="90"/>
      <c r="M156" s="3">
        <v>3</v>
      </c>
      <c r="N156" s="18">
        <f t="shared" si="42"/>
        <v>0</v>
      </c>
      <c r="O156" s="75">
        <f t="shared" si="38"/>
        <v>0</v>
      </c>
    </row>
    <row r="157" spans="1:15" ht="30" x14ac:dyDescent="0.25">
      <c r="B157" s="15" t="s">
        <v>78</v>
      </c>
      <c r="C157" s="5"/>
      <c r="D157" s="5"/>
      <c r="E157" s="16"/>
      <c r="F157" s="5"/>
      <c r="G157" s="5"/>
      <c r="H157" s="16"/>
      <c r="I157" s="5"/>
      <c r="J157" s="5"/>
      <c r="K157" s="16"/>
      <c r="L157" s="5"/>
      <c r="M157" s="5"/>
      <c r="N157" s="16"/>
      <c r="O157" s="75"/>
    </row>
    <row r="158" spans="1:15" ht="30" x14ac:dyDescent="0.25">
      <c r="A158" t="s">
        <v>183</v>
      </c>
      <c r="B158" s="19" t="s">
        <v>79</v>
      </c>
      <c r="C158" s="90"/>
      <c r="D158" s="3">
        <v>10</v>
      </c>
      <c r="E158" s="18">
        <f>D158*C158</f>
        <v>0</v>
      </c>
      <c r="F158" s="90"/>
      <c r="G158" s="3">
        <v>10</v>
      </c>
      <c r="H158" s="18">
        <f>G158*F158</f>
        <v>0</v>
      </c>
      <c r="I158" s="90"/>
      <c r="J158" s="3">
        <v>10</v>
      </c>
      <c r="K158" s="18">
        <f>J158*I158</f>
        <v>0</v>
      </c>
      <c r="L158" s="90"/>
      <c r="M158" s="3">
        <v>10</v>
      </c>
      <c r="N158" s="18">
        <f>M158*L158</f>
        <v>0</v>
      </c>
      <c r="O158" s="75">
        <f t="shared" si="38"/>
        <v>0</v>
      </c>
    </row>
    <row r="159" spans="1:15" ht="30" x14ac:dyDescent="0.25">
      <c r="A159" t="s">
        <v>184</v>
      </c>
      <c r="B159" s="19" t="s">
        <v>80</v>
      </c>
      <c r="C159" s="90"/>
      <c r="D159" s="3">
        <v>5</v>
      </c>
      <c r="E159" s="18">
        <f>D159*C159</f>
        <v>0</v>
      </c>
      <c r="F159" s="90"/>
      <c r="G159" s="3">
        <v>5</v>
      </c>
      <c r="H159" s="18">
        <f>G159*F159</f>
        <v>0</v>
      </c>
      <c r="I159" s="90"/>
      <c r="J159" s="3">
        <v>5</v>
      </c>
      <c r="K159" s="18">
        <f>J159*I159</f>
        <v>0</v>
      </c>
      <c r="L159" s="90"/>
      <c r="M159" s="3">
        <v>5</v>
      </c>
      <c r="N159" s="18">
        <f>M159*L159</f>
        <v>0</v>
      </c>
      <c r="O159" s="75">
        <f t="shared" si="38"/>
        <v>0</v>
      </c>
    </row>
    <row r="160" spans="1:15" ht="30" x14ac:dyDescent="0.25">
      <c r="A160" t="s">
        <v>185</v>
      </c>
      <c r="B160" s="19" t="s">
        <v>81</v>
      </c>
      <c r="C160" s="90"/>
      <c r="D160" s="3">
        <v>7</v>
      </c>
      <c r="E160" s="18">
        <f>D160*C160</f>
        <v>0</v>
      </c>
      <c r="F160" s="90"/>
      <c r="G160" s="3">
        <v>7</v>
      </c>
      <c r="H160" s="18">
        <f>G160*F160</f>
        <v>0</v>
      </c>
      <c r="I160" s="90"/>
      <c r="J160" s="3">
        <v>7</v>
      </c>
      <c r="K160" s="18">
        <f>J160*I160</f>
        <v>0</v>
      </c>
      <c r="L160" s="90"/>
      <c r="M160" s="3">
        <v>7</v>
      </c>
      <c r="N160" s="18">
        <f>M160*L160</f>
        <v>0</v>
      </c>
      <c r="O160" s="75">
        <f t="shared" si="38"/>
        <v>0</v>
      </c>
    </row>
    <row r="161" spans="1:15" ht="30" x14ac:dyDescent="0.25">
      <c r="A161" t="s">
        <v>186</v>
      </c>
      <c r="B161" s="19" t="s">
        <v>82</v>
      </c>
      <c r="C161" s="90"/>
      <c r="D161" s="3">
        <v>3</v>
      </c>
      <c r="E161" s="18">
        <f>D161*C161</f>
        <v>0</v>
      </c>
      <c r="F161" s="90"/>
      <c r="G161" s="3">
        <v>3</v>
      </c>
      <c r="H161" s="18">
        <f>G161*F161</f>
        <v>0</v>
      </c>
      <c r="I161" s="90"/>
      <c r="J161" s="3">
        <v>3</v>
      </c>
      <c r="K161" s="18">
        <f>J161*I161</f>
        <v>0</v>
      </c>
      <c r="L161" s="90"/>
      <c r="M161" s="3">
        <v>3</v>
      </c>
      <c r="N161" s="18">
        <f>M161*L161</f>
        <v>0</v>
      </c>
      <c r="O161" s="75">
        <f t="shared" si="38"/>
        <v>0</v>
      </c>
    </row>
    <row r="162" spans="1:15" ht="45" x14ac:dyDescent="0.25">
      <c r="B162" s="46" t="s">
        <v>83</v>
      </c>
      <c r="C162" s="47"/>
      <c r="D162" s="47"/>
      <c r="E162" s="48"/>
      <c r="F162" s="47"/>
      <c r="G162" s="47"/>
      <c r="H162" s="48"/>
      <c r="I162" s="47"/>
      <c r="J162" s="47"/>
      <c r="K162" s="48"/>
      <c r="L162" s="47"/>
      <c r="M162" s="47"/>
      <c r="N162" s="48"/>
      <c r="O162" s="75"/>
    </row>
    <row r="163" spans="1:15" x14ac:dyDescent="0.25">
      <c r="A163" t="s">
        <v>171</v>
      </c>
      <c r="B163" s="19" t="s">
        <v>84</v>
      </c>
      <c r="C163" s="90"/>
      <c r="D163" s="3">
        <v>3</v>
      </c>
      <c r="E163" s="18">
        <f>D163*C163</f>
        <v>0</v>
      </c>
      <c r="F163" s="90"/>
      <c r="G163" s="3">
        <v>3</v>
      </c>
      <c r="H163" s="18">
        <f>G163*F163</f>
        <v>0</v>
      </c>
      <c r="I163" s="90"/>
      <c r="J163" s="3">
        <v>3</v>
      </c>
      <c r="K163" s="18">
        <f>J163*I163</f>
        <v>0</v>
      </c>
      <c r="L163" s="90"/>
      <c r="M163" s="3">
        <v>3</v>
      </c>
      <c r="N163" s="18">
        <f>M163*L163</f>
        <v>0</v>
      </c>
      <c r="O163" s="75">
        <f t="shared" si="38"/>
        <v>0</v>
      </c>
    </row>
    <row r="164" spans="1:15" x14ac:dyDescent="0.25">
      <c r="A164" t="s">
        <v>172</v>
      </c>
      <c r="B164" s="19" t="s">
        <v>85</v>
      </c>
      <c r="C164" s="90"/>
      <c r="D164" s="3">
        <v>6</v>
      </c>
      <c r="E164" s="18">
        <f>D164*C164</f>
        <v>0</v>
      </c>
      <c r="F164" s="90"/>
      <c r="G164" s="3">
        <v>6</v>
      </c>
      <c r="H164" s="18">
        <f>G164*F164</f>
        <v>0</v>
      </c>
      <c r="I164" s="90"/>
      <c r="J164" s="3">
        <v>6</v>
      </c>
      <c r="K164" s="18">
        <f>J164*I164</f>
        <v>0</v>
      </c>
      <c r="L164" s="90"/>
      <c r="M164" s="3">
        <v>6</v>
      </c>
      <c r="N164" s="18">
        <f>M164*L164</f>
        <v>0</v>
      </c>
      <c r="O164" s="75">
        <f t="shared" si="38"/>
        <v>0</v>
      </c>
    </row>
    <row r="165" spans="1:15" ht="30" x14ac:dyDescent="0.25">
      <c r="B165" s="15" t="s">
        <v>86</v>
      </c>
      <c r="C165" s="5"/>
      <c r="D165" s="5"/>
      <c r="E165" s="16"/>
      <c r="F165" s="5"/>
      <c r="G165" s="5"/>
      <c r="H165" s="16"/>
      <c r="I165" s="5"/>
      <c r="J165" s="5"/>
      <c r="K165" s="16"/>
      <c r="L165" s="5"/>
      <c r="M165" s="5"/>
      <c r="N165" s="16"/>
      <c r="O165" s="75"/>
    </row>
    <row r="166" spans="1:15" x14ac:dyDescent="0.25">
      <c r="A166" t="s">
        <v>169</v>
      </c>
      <c r="B166" s="19" t="s">
        <v>87</v>
      </c>
      <c r="C166" s="90"/>
      <c r="D166" s="3">
        <v>3</v>
      </c>
      <c r="E166" s="18">
        <f>D166*C166</f>
        <v>0</v>
      </c>
      <c r="F166" s="90"/>
      <c r="G166" s="3">
        <v>3</v>
      </c>
      <c r="H166" s="18">
        <f>G166*F166</f>
        <v>0</v>
      </c>
      <c r="I166" s="90"/>
      <c r="J166" s="3">
        <v>3</v>
      </c>
      <c r="K166" s="18">
        <f>J166*I166</f>
        <v>0</v>
      </c>
      <c r="L166" s="90"/>
      <c r="M166" s="3">
        <v>3</v>
      </c>
      <c r="N166" s="18">
        <f>M166*L166</f>
        <v>0</v>
      </c>
      <c r="O166" s="75">
        <f t="shared" si="38"/>
        <v>0</v>
      </c>
    </row>
    <row r="167" spans="1:15" x14ac:dyDescent="0.25">
      <c r="A167" t="s">
        <v>170</v>
      </c>
      <c r="B167" s="19" t="s">
        <v>88</v>
      </c>
      <c r="C167" s="90"/>
      <c r="D167" s="3">
        <v>6</v>
      </c>
      <c r="E167" s="18">
        <f>D167*C167</f>
        <v>0</v>
      </c>
      <c r="F167" s="90"/>
      <c r="G167" s="3">
        <v>6</v>
      </c>
      <c r="H167" s="18">
        <f>G167*F167</f>
        <v>0</v>
      </c>
      <c r="I167" s="90"/>
      <c r="J167" s="3">
        <v>6</v>
      </c>
      <c r="K167" s="18">
        <f>J167*I167</f>
        <v>0</v>
      </c>
      <c r="L167" s="90"/>
      <c r="M167" s="3">
        <v>6</v>
      </c>
      <c r="N167" s="18">
        <f>M167*L167</f>
        <v>0</v>
      </c>
      <c r="O167" s="75">
        <f t="shared" si="38"/>
        <v>0</v>
      </c>
    </row>
    <row r="168" spans="1:15" ht="45" x14ac:dyDescent="0.25">
      <c r="B168" s="15" t="s">
        <v>89</v>
      </c>
      <c r="C168" s="5"/>
      <c r="D168" s="5"/>
      <c r="E168" s="16"/>
      <c r="F168" s="5"/>
      <c r="G168" s="5"/>
      <c r="H168" s="16"/>
      <c r="I168" s="5"/>
      <c r="J168" s="5"/>
      <c r="K168" s="16"/>
      <c r="L168" s="5"/>
      <c r="M168" s="5"/>
      <c r="N168" s="16"/>
      <c r="O168" s="75"/>
    </row>
    <row r="169" spans="1:15" ht="45" x14ac:dyDescent="0.25">
      <c r="A169" t="s">
        <v>165</v>
      </c>
      <c r="B169" s="59" t="s">
        <v>283</v>
      </c>
      <c r="C169" s="89"/>
      <c r="D169" s="4">
        <v>3</v>
      </c>
      <c r="E169" s="58">
        <f>D169*C169</f>
        <v>0</v>
      </c>
      <c r="F169" s="89"/>
      <c r="G169" s="4">
        <v>3</v>
      </c>
      <c r="H169" s="58">
        <f>G169*F169</f>
        <v>0</v>
      </c>
      <c r="I169" s="89"/>
      <c r="J169" s="4">
        <v>3</v>
      </c>
      <c r="K169" s="58">
        <f>J169*I169</f>
        <v>0</v>
      </c>
      <c r="L169" s="89"/>
      <c r="M169" s="4">
        <v>3</v>
      </c>
      <c r="N169" s="58">
        <f>M169*L169</f>
        <v>0</v>
      </c>
      <c r="O169" s="75">
        <f t="shared" si="38"/>
        <v>0</v>
      </c>
    </row>
    <row r="170" spans="1:15" ht="30" x14ac:dyDescent="0.25">
      <c r="A170" t="s">
        <v>165</v>
      </c>
      <c r="B170" s="59" t="s">
        <v>187</v>
      </c>
      <c r="C170" s="89"/>
      <c r="D170" s="4">
        <v>2</v>
      </c>
      <c r="E170" s="58">
        <f t="shared" ref="E170:E176" si="43">D170*C170</f>
        <v>0</v>
      </c>
      <c r="F170" s="89"/>
      <c r="G170" s="4">
        <v>2</v>
      </c>
      <c r="H170" s="58">
        <f t="shared" ref="H170:H176" si="44">G170*F170</f>
        <v>0</v>
      </c>
      <c r="I170" s="89"/>
      <c r="J170" s="4">
        <v>2</v>
      </c>
      <c r="K170" s="58">
        <f t="shared" ref="K170:K176" si="45">J170*I170</f>
        <v>0</v>
      </c>
      <c r="L170" s="89"/>
      <c r="M170" s="4">
        <v>2</v>
      </c>
      <c r="N170" s="58">
        <f t="shared" ref="N170:N176" si="46">M170*L170</f>
        <v>0</v>
      </c>
      <c r="O170" s="75">
        <f t="shared" si="38"/>
        <v>0</v>
      </c>
    </row>
    <row r="171" spans="1:15" ht="30" x14ac:dyDescent="0.25">
      <c r="A171" t="s">
        <v>166</v>
      </c>
      <c r="B171" s="59" t="s">
        <v>284</v>
      </c>
      <c r="C171" s="89"/>
      <c r="D171" s="4">
        <v>5</v>
      </c>
      <c r="E171" s="58">
        <f t="shared" si="43"/>
        <v>0</v>
      </c>
      <c r="F171" s="89"/>
      <c r="G171" s="4">
        <v>5</v>
      </c>
      <c r="H171" s="58">
        <f t="shared" si="44"/>
        <v>0</v>
      </c>
      <c r="I171" s="89"/>
      <c r="J171" s="4">
        <v>5</v>
      </c>
      <c r="K171" s="58">
        <f t="shared" si="45"/>
        <v>0</v>
      </c>
      <c r="L171" s="89"/>
      <c r="M171" s="4">
        <v>5</v>
      </c>
      <c r="N171" s="58">
        <f t="shared" si="46"/>
        <v>0</v>
      </c>
      <c r="O171" s="75">
        <f t="shared" si="38"/>
        <v>0</v>
      </c>
    </row>
    <row r="172" spans="1:15" x14ac:dyDescent="0.25">
      <c r="A172" t="s">
        <v>166</v>
      </c>
      <c r="B172" s="59" t="s">
        <v>300</v>
      </c>
      <c r="C172" s="89"/>
      <c r="D172" s="4">
        <v>3</v>
      </c>
      <c r="E172" s="58">
        <f t="shared" si="43"/>
        <v>0</v>
      </c>
      <c r="F172" s="89"/>
      <c r="G172" s="4">
        <v>3</v>
      </c>
      <c r="H172" s="58">
        <f t="shared" si="44"/>
        <v>0</v>
      </c>
      <c r="I172" s="89"/>
      <c r="J172" s="4">
        <v>3</v>
      </c>
      <c r="K172" s="58">
        <f t="shared" si="45"/>
        <v>0</v>
      </c>
      <c r="L172" s="89"/>
      <c r="M172" s="4">
        <v>3</v>
      </c>
      <c r="N172" s="58">
        <f t="shared" si="46"/>
        <v>0</v>
      </c>
      <c r="O172" s="75">
        <f t="shared" si="38"/>
        <v>0</v>
      </c>
    </row>
    <row r="173" spans="1:15" ht="45" x14ac:dyDescent="0.25">
      <c r="A173" t="s">
        <v>167</v>
      </c>
      <c r="B173" s="59" t="s">
        <v>301</v>
      </c>
      <c r="C173" s="89"/>
      <c r="D173" s="4">
        <v>4</v>
      </c>
      <c r="E173" s="58">
        <f t="shared" si="43"/>
        <v>0</v>
      </c>
      <c r="F173" s="89"/>
      <c r="G173" s="4">
        <v>4</v>
      </c>
      <c r="H173" s="58">
        <f t="shared" si="44"/>
        <v>0</v>
      </c>
      <c r="I173" s="89"/>
      <c r="J173" s="4">
        <v>4</v>
      </c>
      <c r="K173" s="58">
        <f t="shared" si="45"/>
        <v>0</v>
      </c>
      <c r="L173" s="89"/>
      <c r="M173" s="4">
        <v>4</v>
      </c>
      <c r="N173" s="58">
        <f t="shared" si="46"/>
        <v>0</v>
      </c>
      <c r="O173" s="75">
        <f t="shared" si="38"/>
        <v>0</v>
      </c>
    </row>
    <row r="174" spans="1:15" ht="30" x14ac:dyDescent="0.25">
      <c r="A174" t="s">
        <v>167</v>
      </c>
      <c r="B174" s="59" t="s">
        <v>302</v>
      </c>
      <c r="C174" s="89"/>
      <c r="D174" s="4">
        <v>3</v>
      </c>
      <c r="E174" s="58">
        <f t="shared" si="43"/>
        <v>0</v>
      </c>
      <c r="F174" s="89"/>
      <c r="G174" s="4">
        <v>3</v>
      </c>
      <c r="H174" s="58">
        <f t="shared" si="44"/>
        <v>0</v>
      </c>
      <c r="I174" s="89"/>
      <c r="J174" s="4">
        <v>3</v>
      </c>
      <c r="K174" s="58">
        <f t="shared" si="45"/>
        <v>0</v>
      </c>
      <c r="L174" s="89"/>
      <c r="M174" s="4">
        <v>3</v>
      </c>
      <c r="N174" s="58">
        <f t="shared" si="46"/>
        <v>0</v>
      </c>
      <c r="O174" s="75">
        <f t="shared" si="38"/>
        <v>0</v>
      </c>
    </row>
    <row r="175" spans="1:15" ht="45" x14ac:dyDescent="0.25">
      <c r="A175" t="s">
        <v>168</v>
      </c>
      <c r="B175" s="59" t="s">
        <v>303</v>
      </c>
      <c r="C175" s="89"/>
      <c r="D175" s="4">
        <v>8</v>
      </c>
      <c r="E175" s="58">
        <f t="shared" si="43"/>
        <v>0</v>
      </c>
      <c r="F175" s="89"/>
      <c r="G175" s="4">
        <v>8</v>
      </c>
      <c r="H175" s="58">
        <f t="shared" si="44"/>
        <v>0</v>
      </c>
      <c r="I175" s="89"/>
      <c r="J175" s="4">
        <v>8</v>
      </c>
      <c r="K175" s="58">
        <f t="shared" si="45"/>
        <v>0</v>
      </c>
      <c r="L175" s="89"/>
      <c r="M175" s="4">
        <v>8</v>
      </c>
      <c r="N175" s="58">
        <f t="shared" si="46"/>
        <v>0</v>
      </c>
      <c r="O175" s="75">
        <f t="shared" si="38"/>
        <v>0</v>
      </c>
    </row>
    <row r="176" spans="1:15" ht="30" x14ac:dyDescent="0.25">
      <c r="A176" t="s">
        <v>168</v>
      </c>
      <c r="B176" s="59" t="s">
        <v>304</v>
      </c>
      <c r="C176" s="89"/>
      <c r="D176" s="4">
        <v>5</v>
      </c>
      <c r="E176" s="58">
        <f t="shared" si="43"/>
        <v>0</v>
      </c>
      <c r="F176" s="89"/>
      <c r="G176" s="4">
        <v>5</v>
      </c>
      <c r="H176" s="58">
        <f t="shared" si="44"/>
        <v>0</v>
      </c>
      <c r="I176" s="89"/>
      <c r="J176" s="4">
        <v>5</v>
      </c>
      <c r="K176" s="58">
        <f t="shared" si="45"/>
        <v>0</v>
      </c>
      <c r="L176" s="89"/>
      <c r="M176" s="4">
        <v>5</v>
      </c>
      <c r="N176" s="58">
        <f t="shared" si="46"/>
        <v>0</v>
      </c>
      <c r="O176" s="75">
        <f t="shared" si="38"/>
        <v>0</v>
      </c>
    </row>
    <row r="177" spans="1:15" x14ac:dyDescent="0.25">
      <c r="B177" s="70" t="s">
        <v>285</v>
      </c>
      <c r="C177" s="71"/>
      <c r="D177" s="71"/>
      <c r="E177" s="72"/>
      <c r="F177" s="71"/>
      <c r="G177" s="71"/>
      <c r="H177" s="72"/>
      <c r="I177" s="71"/>
      <c r="J177" s="71"/>
      <c r="K177" s="72"/>
      <c r="L177" s="71"/>
      <c r="M177" s="71"/>
      <c r="N177" s="72"/>
      <c r="O177" s="75"/>
    </row>
    <row r="178" spans="1:15" x14ac:dyDescent="0.25">
      <c r="A178" t="s">
        <v>164</v>
      </c>
      <c r="B178" s="73" t="s">
        <v>125</v>
      </c>
      <c r="C178" s="91"/>
      <c r="D178" s="74">
        <v>5</v>
      </c>
      <c r="E178" s="58">
        <f>D178*C178</f>
        <v>0</v>
      </c>
      <c r="F178" s="91"/>
      <c r="G178" s="74">
        <v>5</v>
      </c>
      <c r="H178" s="58">
        <f>G178*F178</f>
        <v>0</v>
      </c>
      <c r="I178" s="91"/>
      <c r="J178" s="74">
        <v>5</v>
      </c>
      <c r="K178" s="58">
        <f>J178*I178</f>
        <v>0</v>
      </c>
      <c r="L178" s="91"/>
      <c r="M178" s="74">
        <v>5</v>
      </c>
      <c r="N178" s="58">
        <f>M178*L178</f>
        <v>0</v>
      </c>
      <c r="O178" s="75">
        <f t="shared" si="38"/>
        <v>0</v>
      </c>
    </row>
    <row r="179" spans="1:15" ht="15.75" thickBot="1" x14ac:dyDescent="0.3">
      <c r="B179" s="53" t="s">
        <v>131</v>
      </c>
      <c r="C179" s="54"/>
      <c r="D179" s="54"/>
      <c r="E179" s="31">
        <f>SUM(E145:E178)</f>
        <v>0</v>
      </c>
      <c r="F179" s="54"/>
      <c r="G179" s="54"/>
      <c r="H179" s="31">
        <f>SUM(H145:H178)</f>
        <v>0</v>
      </c>
      <c r="I179" s="54"/>
      <c r="J179" s="54"/>
      <c r="K179" s="31">
        <f>SUM(K145:K178)</f>
        <v>0</v>
      </c>
      <c r="L179" s="54"/>
      <c r="M179" s="54"/>
      <c r="N179" s="31">
        <f>SUM(N145:N178)</f>
        <v>0</v>
      </c>
      <c r="O179" s="75">
        <f t="shared" si="38"/>
        <v>0</v>
      </c>
    </row>
    <row r="180" spans="1:15" ht="15.75" thickBot="1" x14ac:dyDescent="0.3">
      <c r="B180" s="37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75"/>
    </row>
    <row r="181" spans="1:15" x14ac:dyDescent="0.25">
      <c r="B181" s="36" t="s">
        <v>90</v>
      </c>
      <c r="C181" s="29"/>
      <c r="D181" s="29"/>
      <c r="E181" s="30"/>
      <c r="F181" s="29"/>
      <c r="G181" s="29"/>
      <c r="H181" s="30"/>
      <c r="I181" s="29"/>
      <c r="J181" s="29"/>
      <c r="K181" s="30"/>
      <c r="L181" s="29"/>
      <c r="M181" s="29"/>
      <c r="N181" s="30"/>
      <c r="O181" s="75"/>
    </row>
    <row r="182" spans="1:15" x14ac:dyDescent="0.25">
      <c r="B182" s="46" t="s">
        <v>91</v>
      </c>
      <c r="C182" s="5"/>
      <c r="D182" s="5"/>
      <c r="E182" s="16"/>
      <c r="F182" s="5"/>
      <c r="G182" s="5"/>
      <c r="H182" s="16"/>
      <c r="I182" s="5"/>
      <c r="J182" s="5"/>
      <c r="K182" s="16"/>
      <c r="L182" s="5"/>
      <c r="M182" s="5"/>
      <c r="N182" s="16"/>
      <c r="O182" s="75"/>
    </row>
    <row r="183" spans="1:15" x14ac:dyDescent="0.25">
      <c r="A183" t="s">
        <v>135</v>
      </c>
      <c r="B183" s="19" t="s">
        <v>92</v>
      </c>
      <c r="C183" s="90"/>
      <c r="D183" s="3">
        <v>5</v>
      </c>
      <c r="E183" s="18">
        <f>D183*C183</f>
        <v>0</v>
      </c>
      <c r="F183" s="90"/>
      <c r="G183" s="3">
        <v>5</v>
      </c>
      <c r="H183" s="18">
        <f>G183*F183</f>
        <v>0</v>
      </c>
      <c r="I183" s="90"/>
      <c r="J183" s="3">
        <v>5</v>
      </c>
      <c r="K183" s="18">
        <f>J183*I183</f>
        <v>0</v>
      </c>
      <c r="L183" s="90"/>
      <c r="M183" s="3">
        <v>5</v>
      </c>
      <c r="N183" s="18">
        <f>M183*L183</f>
        <v>0</v>
      </c>
      <c r="O183" s="75">
        <f t="shared" si="38"/>
        <v>0</v>
      </c>
    </row>
    <row r="184" spans="1:15" ht="30" x14ac:dyDescent="0.25">
      <c r="B184" s="15" t="s">
        <v>93</v>
      </c>
      <c r="C184" s="5"/>
      <c r="D184" s="5"/>
      <c r="E184" s="16"/>
      <c r="F184" s="5"/>
      <c r="G184" s="5"/>
      <c r="H184" s="16"/>
      <c r="I184" s="5"/>
      <c r="J184" s="5"/>
      <c r="K184" s="16"/>
      <c r="L184" s="5"/>
      <c r="M184" s="5"/>
      <c r="N184" s="16"/>
      <c r="O184" s="75"/>
    </row>
    <row r="185" spans="1:15" ht="30" x14ac:dyDescent="0.25">
      <c r="A185" t="s">
        <v>136</v>
      </c>
      <c r="B185" s="19" t="s">
        <v>94</v>
      </c>
      <c r="C185" s="90"/>
      <c r="D185" s="3">
        <v>4</v>
      </c>
      <c r="E185" s="18">
        <f>D185*C185</f>
        <v>0</v>
      </c>
      <c r="F185" s="90"/>
      <c r="G185" s="3">
        <v>4</v>
      </c>
      <c r="H185" s="18">
        <f>G185*F185</f>
        <v>0</v>
      </c>
      <c r="I185" s="90"/>
      <c r="J185" s="3">
        <v>4</v>
      </c>
      <c r="K185" s="18">
        <f>J185*I185</f>
        <v>0</v>
      </c>
      <c r="L185" s="90"/>
      <c r="M185" s="3">
        <v>4</v>
      </c>
      <c r="N185" s="18">
        <f>M185*L185</f>
        <v>0</v>
      </c>
      <c r="O185" s="75">
        <f t="shared" si="38"/>
        <v>0</v>
      </c>
    </row>
    <row r="186" spans="1:15" ht="30" x14ac:dyDescent="0.25">
      <c r="B186" s="15" t="s">
        <v>95</v>
      </c>
      <c r="C186" s="5"/>
      <c r="D186" s="5"/>
      <c r="E186" s="16"/>
      <c r="F186" s="5"/>
      <c r="G186" s="5"/>
      <c r="H186" s="16"/>
      <c r="I186" s="5"/>
      <c r="J186" s="5"/>
      <c r="K186" s="16"/>
      <c r="L186" s="5"/>
      <c r="M186" s="5"/>
      <c r="N186" s="16"/>
      <c r="O186" s="75"/>
    </row>
    <row r="187" spans="1:15" ht="30" x14ac:dyDescent="0.25">
      <c r="A187" t="s">
        <v>137</v>
      </c>
      <c r="B187" s="19" t="s">
        <v>103</v>
      </c>
      <c r="C187" s="90"/>
      <c r="D187" s="3">
        <v>5</v>
      </c>
      <c r="E187" s="18">
        <f>D187*C187</f>
        <v>0</v>
      </c>
      <c r="F187" s="90"/>
      <c r="G187" s="3">
        <v>5</v>
      </c>
      <c r="H187" s="18">
        <f>G187*F187</f>
        <v>0</v>
      </c>
      <c r="I187" s="90"/>
      <c r="J187" s="3">
        <v>5</v>
      </c>
      <c r="K187" s="18">
        <f>J187*I187</f>
        <v>0</v>
      </c>
      <c r="L187" s="90"/>
      <c r="M187" s="3">
        <v>5</v>
      </c>
      <c r="N187" s="18">
        <f>M187*L187</f>
        <v>0</v>
      </c>
      <c r="O187" s="75">
        <f t="shared" si="38"/>
        <v>0</v>
      </c>
    </row>
    <row r="188" spans="1:15" ht="30" x14ac:dyDescent="0.25">
      <c r="A188" t="s">
        <v>138</v>
      </c>
      <c r="B188" s="19" t="s">
        <v>96</v>
      </c>
      <c r="C188" s="90"/>
      <c r="D188" s="3">
        <v>4</v>
      </c>
      <c r="E188" s="18">
        <f>D188*C188</f>
        <v>0</v>
      </c>
      <c r="F188" s="90"/>
      <c r="G188" s="3">
        <v>4</v>
      </c>
      <c r="H188" s="18">
        <f>G188*F188</f>
        <v>0</v>
      </c>
      <c r="I188" s="90"/>
      <c r="J188" s="3">
        <v>4</v>
      </c>
      <c r="K188" s="18">
        <f>J188*I188</f>
        <v>0</v>
      </c>
      <c r="L188" s="90"/>
      <c r="M188" s="3">
        <v>4</v>
      </c>
      <c r="N188" s="18">
        <f>M188*L188</f>
        <v>0</v>
      </c>
      <c r="O188" s="75">
        <f t="shared" si="38"/>
        <v>0</v>
      </c>
    </row>
    <row r="189" spans="1:15" ht="30" x14ac:dyDescent="0.25">
      <c r="A189" t="s">
        <v>139</v>
      </c>
      <c r="B189" s="19" t="s">
        <v>97</v>
      </c>
      <c r="C189" s="90"/>
      <c r="D189" s="3">
        <v>3</v>
      </c>
      <c r="E189" s="18">
        <f>D189*C189</f>
        <v>0</v>
      </c>
      <c r="F189" s="90"/>
      <c r="G189" s="3">
        <v>3</v>
      </c>
      <c r="H189" s="18">
        <f>G189*F189</f>
        <v>0</v>
      </c>
      <c r="I189" s="90"/>
      <c r="J189" s="3">
        <v>3</v>
      </c>
      <c r="K189" s="18">
        <f>J189*I189</f>
        <v>0</v>
      </c>
      <c r="L189" s="90"/>
      <c r="M189" s="3">
        <v>3</v>
      </c>
      <c r="N189" s="18">
        <f>M189*L189</f>
        <v>0</v>
      </c>
      <c r="O189" s="75">
        <f t="shared" si="38"/>
        <v>0</v>
      </c>
    </row>
    <row r="190" spans="1:15" ht="30" x14ac:dyDescent="0.25">
      <c r="A190" s="41"/>
      <c r="B190" s="19" t="s">
        <v>98</v>
      </c>
      <c r="C190" s="90"/>
      <c r="D190" s="3">
        <v>5</v>
      </c>
      <c r="E190" s="18">
        <f>D190*C190</f>
        <v>0</v>
      </c>
      <c r="F190" s="90"/>
      <c r="G190" s="3">
        <v>5</v>
      </c>
      <c r="H190" s="18">
        <f>G190*F190</f>
        <v>0</v>
      </c>
      <c r="I190" s="90"/>
      <c r="J190" s="3">
        <v>5</v>
      </c>
      <c r="K190" s="18">
        <f>J190*I190</f>
        <v>0</v>
      </c>
      <c r="L190" s="90"/>
      <c r="M190" s="3">
        <v>5</v>
      </c>
      <c r="N190" s="18">
        <f>M190*L190</f>
        <v>0</v>
      </c>
      <c r="O190" s="75">
        <f t="shared" si="38"/>
        <v>0</v>
      </c>
    </row>
    <row r="191" spans="1:15" x14ac:dyDescent="0.25">
      <c r="B191" s="15" t="s">
        <v>99</v>
      </c>
      <c r="C191" s="5"/>
      <c r="D191" s="5"/>
      <c r="E191" s="16"/>
      <c r="F191" s="5"/>
      <c r="G191" s="5"/>
      <c r="H191" s="16"/>
      <c r="I191" s="5"/>
      <c r="J191" s="5"/>
      <c r="K191" s="16"/>
      <c r="L191" s="5"/>
      <c r="M191" s="5"/>
      <c r="N191" s="16"/>
      <c r="O191" s="75"/>
    </row>
    <row r="192" spans="1:15" ht="30" x14ac:dyDescent="0.25">
      <c r="A192" s="41" t="s">
        <v>148</v>
      </c>
      <c r="B192" s="60" t="s">
        <v>265</v>
      </c>
      <c r="C192" s="92"/>
      <c r="D192" s="4">
        <v>4</v>
      </c>
      <c r="E192" s="58">
        <f t="shared" ref="E192:E206" si="47">D192*C192</f>
        <v>0</v>
      </c>
      <c r="F192" s="92"/>
      <c r="G192" s="4">
        <v>4</v>
      </c>
      <c r="H192" s="58">
        <f t="shared" ref="H192:H206" si="48">G192*F192</f>
        <v>0</v>
      </c>
      <c r="I192" s="92"/>
      <c r="J192" s="4">
        <v>4</v>
      </c>
      <c r="K192" s="58">
        <f t="shared" ref="K192:K206" si="49">J192*I192</f>
        <v>0</v>
      </c>
      <c r="L192" s="92"/>
      <c r="M192" s="4">
        <v>4</v>
      </c>
      <c r="N192" s="58">
        <f t="shared" ref="N192:N206" si="50">M192*L192</f>
        <v>0</v>
      </c>
      <c r="O192" s="75">
        <f t="shared" si="38"/>
        <v>0</v>
      </c>
    </row>
    <row r="193" spans="1:15" ht="30" x14ac:dyDescent="0.25">
      <c r="A193" s="41" t="s">
        <v>148</v>
      </c>
      <c r="B193" s="60" t="s">
        <v>111</v>
      </c>
      <c r="C193" s="92"/>
      <c r="D193" s="4">
        <v>2</v>
      </c>
      <c r="E193" s="58">
        <f t="shared" si="47"/>
        <v>0</v>
      </c>
      <c r="F193" s="92"/>
      <c r="G193" s="4">
        <v>2</v>
      </c>
      <c r="H193" s="58">
        <f t="shared" si="48"/>
        <v>0</v>
      </c>
      <c r="I193" s="92"/>
      <c r="J193" s="4">
        <v>2</v>
      </c>
      <c r="K193" s="58">
        <f t="shared" si="49"/>
        <v>0</v>
      </c>
      <c r="L193" s="92"/>
      <c r="M193" s="4">
        <v>2</v>
      </c>
      <c r="N193" s="58">
        <f t="shared" si="50"/>
        <v>0</v>
      </c>
      <c r="O193" s="75">
        <f t="shared" si="38"/>
        <v>0</v>
      </c>
    </row>
    <row r="194" spans="1:15" ht="45" x14ac:dyDescent="0.25">
      <c r="A194" s="41" t="s">
        <v>148</v>
      </c>
      <c r="B194" s="60" t="s">
        <v>266</v>
      </c>
      <c r="C194" s="92"/>
      <c r="D194" s="4">
        <v>5</v>
      </c>
      <c r="E194" s="58">
        <f t="shared" si="47"/>
        <v>0</v>
      </c>
      <c r="F194" s="92"/>
      <c r="G194" s="4">
        <v>5</v>
      </c>
      <c r="H194" s="58">
        <f t="shared" si="48"/>
        <v>0</v>
      </c>
      <c r="I194" s="92"/>
      <c r="J194" s="4">
        <v>5</v>
      </c>
      <c r="K194" s="58">
        <f t="shared" si="49"/>
        <v>0</v>
      </c>
      <c r="L194" s="92"/>
      <c r="M194" s="4">
        <v>5</v>
      </c>
      <c r="N194" s="58">
        <f t="shared" si="50"/>
        <v>0</v>
      </c>
      <c r="O194" s="75">
        <f t="shared" si="38"/>
        <v>0</v>
      </c>
    </row>
    <row r="195" spans="1:15" x14ac:dyDescent="0.25">
      <c r="A195" t="s">
        <v>140</v>
      </c>
      <c r="B195" s="39" t="s">
        <v>112</v>
      </c>
      <c r="C195" s="92"/>
      <c r="D195" s="4">
        <v>3</v>
      </c>
      <c r="E195" s="58">
        <f t="shared" si="47"/>
        <v>0</v>
      </c>
      <c r="F195" s="92"/>
      <c r="G195" s="4">
        <v>3</v>
      </c>
      <c r="H195" s="58">
        <f t="shared" si="48"/>
        <v>0</v>
      </c>
      <c r="I195" s="92"/>
      <c r="J195" s="4">
        <v>3</v>
      </c>
      <c r="K195" s="58">
        <f t="shared" si="49"/>
        <v>0</v>
      </c>
      <c r="L195" s="92"/>
      <c r="M195" s="4">
        <v>3</v>
      </c>
      <c r="N195" s="58">
        <f t="shared" si="50"/>
        <v>0</v>
      </c>
      <c r="O195" s="75">
        <f t="shared" si="38"/>
        <v>0</v>
      </c>
    </row>
    <row r="196" spans="1:15" x14ac:dyDescent="0.25">
      <c r="A196" t="s">
        <v>141</v>
      </c>
      <c r="B196" s="39" t="s">
        <v>133</v>
      </c>
      <c r="C196" s="92"/>
      <c r="D196" s="4">
        <v>2</v>
      </c>
      <c r="E196" s="58">
        <f t="shared" si="47"/>
        <v>0</v>
      </c>
      <c r="F196" s="92"/>
      <c r="G196" s="4">
        <v>2</v>
      </c>
      <c r="H196" s="58">
        <f t="shared" si="48"/>
        <v>0</v>
      </c>
      <c r="I196" s="92"/>
      <c r="J196" s="4">
        <v>2</v>
      </c>
      <c r="K196" s="58">
        <f t="shared" si="49"/>
        <v>0</v>
      </c>
      <c r="L196" s="92"/>
      <c r="M196" s="4">
        <v>2</v>
      </c>
      <c r="N196" s="58">
        <f t="shared" si="50"/>
        <v>0</v>
      </c>
      <c r="O196" s="75">
        <f t="shared" si="38"/>
        <v>0</v>
      </c>
    </row>
    <row r="197" spans="1:15" x14ac:dyDescent="0.25">
      <c r="A197" t="s">
        <v>142</v>
      </c>
      <c r="B197" s="59" t="s">
        <v>134</v>
      </c>
      <c r="C197" s="89"/>
      <c r="D197" s="57">
        <v>4</v>
      </c>
      <c r="E197" s="58">
        <f t="shared" si="47"/>
        <v>0</v>
      </c>
      <c r="F197" s="89"/>
      <c r="G197" s="57">
        <v>4</v>
      </c>
      <c r="H197" s="58">
        <f t="shared" si="48"/>
        <v>0</v>
      </c>
      <c r="I197" s="89"/>
      <c r="J197" s="57">
        <v>4</v>
      </c>
      <c r="K197" s="58">
        <f t="shared" si="49"/>
        <v>0</v>
      </c>
      <c r="L197" s="89"/>
      <c r="M197" s="57">
        <v>4</v>
      </c>
      <c r="N197" s="58">
        <f t="shared" si="50"/>
        <v>0</v>
      </c>
      <c r="O197" s="75">
        <f t="shared" si="38"/>
        <v>0</v>
      </c>
    </row>
    <row r="198" spans="1:15" x14ac:dyDescent="0.25">
      <c r="A198" t="s">
        <v>143</v>
      </c>
      <c r="B198" s="39" t="s">
        <v>151</v>
      </c>
      <c r="C198" s="92"/>
      <c r="D198" s="4">
        <v>3</v>
      </c>
      <c r="E198" s="58">
        <f t="shared" si="47"/>
        <v>0</v>
      </c>
      <c r="F198" s="92"/>
      <c r="G198" s="4">
        <v>3</v>
      </c>
      <c r="H198" s="58">
        <f t="shared" si="48"/>
        <v>0</v>
      </c>
      <c r="I198" s="92"/>
      <c r="J198" s="4">
        <v>3</v>
      </c>
      <c r="K198" s="58">
        <f t="shared" si="49"/>
        <v>0</v>
      </c>
      <c r="L198" s="92"/>
      <c r="M198" s="4">
        <v>3</v>
      </c>
      <c r="N198" s="58">
        <f t="shared" si="50"/>
        <v>0</v>
      </c>
      <c r="O198" s="75">
        <f t="shared" si="38"/>
        <v>0</v>
      </c>
    </row>
    <row r="199" spans="1:15" x14ac:dyDescent="0.25">
      <c r="A199" t="s">
        <v>144</v>
      </c>
      <c r="B199" s="59" t="s">
        <v>152</v>
      </c>
      <c r="C199" s="89"/>
      <c r="D199" s="57">
        <v>4</v>
      </c>
      <c r="E199" s="58">
        <f t="shared" si="47"/>
        <v>0</v>
      </c>
      <c r="F199" s="89"/>
      <c r="G199" s="57">
        <v>4</v>
      </c>
      <c r="H199" s="58">
        <f t="shared" si="48"/>
        <v>0</v>
      </c>
      <c r="I199" s="89"/>
      <c r="J199" s="57">
        <v>4</v>
      </c>
      <c r="K199" s="58">
        <f t="shared" si="49"/>
        <v>0</v>
      </c>
      <c r="L199" s="89"/>
      <c r="M199" s="57">
        <v>4</v>
      </c>
      <c r="N199" s="58">
        <f t="shared" si="50"/>
        <v>0</v>
      </c>
      <c r="O199" s="75">
        <f t="shared" si="38"/>
        <v>0</v>
      </c>
    </row>
    <row r="200" spans="1:15" x14ac:dyDescent="0.25">
      <c r="A200" t="s">
        <v>145</v>
      </c>
      <c r="B200" s="39" t="s">
        <v>153</v>
      </c>
      <c r="C200" s="92"/>
      <c r="D200" s="4">
        <v>3</v>
      </c>
      <c r="E200" s="58">
        <f t="shared" si="47"/>
        <v>0</v>
      </c>
      <c r="F200" s="92"/>
      <c r="G200" s="4">
        <v>3</v>
      </c>
      <c r="H200" s="58">
        <f t="shared" si="48"/>
        <v>0</v>
      </c>
      <c r="I200" s="92"/>
      <c r="J200" s="4">
        <v>3</v>
      </c>
      <c r="K200" s="58">
        <f t="shared" si="49"/>
        <v>0</v>
      </c>
      <c r="L200" s="92"/>
      <c r="M200" s="4">
        <v>3</v>
      </c>
      <c r="N200" s="58">
        <f t="shared" si="50"/>
        <v>0</v>
      </c>
      <c r="O200" s="75">
        <f t="shared" si="38"/>
        <v>0</v>
      </c>
    </row>
    <row r="201" spans="1:15" x14ac:dyDescent="0.25">
      <c r="A201" t="s">
        <v>146</v>
      </c>
      <c r="B201" s="59" t="s">
        <v>154</v>
      </c>
      <c r="C201" s="89"/>
      <c r="D201" s="57">
        <v>6</v>
      </c>
      <c r="E201" s="58">
        <f t="shared" si="47"/>
        <v>0</v>
      </c>
      <c r="F201" s="89"/>
      <c r="G201" s="57">
        <v>6</v>
      </c>
      <c r="H201" s="58">
        <f t="shared" si="48"/>
        <v>0</v>
      </c>
      <c r="I201" s="89"/>
      <c r="J201" s="57">
        <v>6</v>
      </c>
      <c r="K201" s="58">
        <f t="shared" si="49"/>
        <v>0</v>
      </c>
      <c r="L201" s="89"/>
      <c r="M201" s="57">
        <v>6</v>
      </c>
      <c r="N201" s="58">
        <f t="shared" si="50"/>
        <v>0</v>
      </c>
      <c r="O201" s="75">
        <f t="shared" si="38"/>
        <v>0</v>
      </c>
    </row>
    <row r="202" spans="1:15" x14ac:dyDescent="0.25">
      <c r="A202" t="s">
        <v>147</v>
      </c>
      <c r="B202" s="39" t="s">
        <v>155</v>
      </c>
      <c r="C202" s="92"/>
      <c r="D202" s="4">
        <v>4</v>
      </c>
      <c r="E202" s="58">
        <f t="shared" si="47"/>
        <v>0</v>
      </c>
      <c r="F202" s="92"/>
      <c r="G202" s="4">
        <v>4</v>
      </c>
      <c r="H202" s="58">
        <f t="shared" si="48"/>
        <v>0</v>
      </c>
      <c r="I202" s="92"/>
      <c r="J202" s="4">
        <v>4</v>
      </c>
      <c r="K202" s="58">
        <f t="shared" si="49"/>
        <v>0</v>
      </c>
      <c r="L202" s="92"/>
      <c r="M202" s="4">
        <v>4</v>
      </c>
      <c r="N202" s="58">
        <f t="shared" si="50"/>
        <v>0</v>
      </c>
      <c r="O202" s="75">
        <f t="shared" si="38"/>
        <v>0</v>
      </c>
    </row>
    <row r="203" spans="1:15" x14ac:dyDescent="0.25">
      <c r="A203" s="42" t="s">
        <v>149</v>
      </c>
      <c r="B203" s="59" t="s">
        <v>156</v>
      </c>
      <c r="C203" s="89"/>
      <c r="D203" s="57">
        <v>2</v>
      </c>
      <c r="E203" s="58">
        <f t="shared" si="47"/>
        <v>0</v>
      </c>
      <c r="F203" s="89"/>
      <c r="G203" s="57">
        <v>2</v>
      </c>
      <c r="H203" s="58">
        <f t="shared" si="48"/>
        <v>0</v>
      </c>
      <c r="I203" s="89"/>
      <c r="J203" s="57">
        <v>2</v>
      </c>
      <c r="K203" s="58">
        <f t="shared" si="49"/>
        <v>0</v>
      </c>
      <c r="L203" s="89"/>
      <c r="M203" s="57">
        <v>2</v>
      </c>
      <c r="N203" s="58">
        <f t="shared" si="50"/>
        <v>0</v>
      </c>
      <c r="O203" s="75">
        <f t="shared" si="38"/>
        <v>0</v>
      </c>
    </row>
    <row r="204" spans="1:15" x14ac:dyDescent="0.25">
      <c r="A204" s="42" t="s">
        <v>150</v>
      </c>
      <c r="B204" s="59" t="s">
        <v>157</v>
      </c>
      <c r="C204" s="89"/>
      <c r="D204" s="57">
        <v>1</v>
      </c>
      <c r="E204" s="58">
        <f t="shared" si="47"/>
        <v>0</v>
      </c>
      <c r="F204" s="89"/>
      <c r="G204" s="57">
        <v>1</v>
      </c>
      <c r="H204" s="58">
        <f t="shared" si="48"/>
        <v>0</v>
      </c>
      <c r="I204" s="89"/>
      <c r="J204" s="57">
        <v>1</v>
      </c>
      <c r="K204" s="58">
        <f t="shared" si="49"/>
        <v>0</v>
      </c>
      <c r="L204" s="89"/>
      <c r="M204" s="57">
        <v>1</v>
      </c>
      <c r="N204" s="58">
        <f t="shared" si="50"/>
        <v>0</v>
      </c>
      <c r="O204" s="75">
        <f t="shared" si="38"/>
        <v>0</v>
      </c>
    </row>
    <row r="205" spans="1:15" x14ac:dyDescent="0.25">
      <c r="A205" s="41" t="s">
        <v>158</v>
      </c>
      <c r="B205" s="39" t="s">
        <v>305</v>
      </c>
      <c r="C205" s="89"/>
      <c r="D205" s="57">
        <v>4</v>
      </c>
      <c r="E205" s="58">
        <f t="shared" si="47"/>
        <v>0</v>
      </c>
      <c r="F205" s="89"/>
      <c r="G205" s="57">
        <v>4</v>
      </c>
      <c r="H205" s="58">
        <f t="shared" si="48"/>
        <v>0</v>
      </c>
      <c r="I205" s="89"/>
      <c r="J205" s="57">
        <v>4</v>
      </c>
      <c r="K205" s="58">
        <f t="shared" si="49"/>
        <v>0</v>
      </c>
      <c r="L205" s="89"/>
      <c r="M205" s="57">
        <v>4</v>
      </c>
      <c r="N205" s="58">
        <f t="shared" si="50"/>
        <v>0</v>
      </c>
      <c r="O205" s="75">
        <f t="shared" si="38"/>
        <v>0</v>
      </c>
    </row>
    <row r="206" spans="1:15" x14ac:dyDescent="0.25">
      <c r="A206" s="41" t="s">
        <v>158</v>
      </c>
      <c r="B206" s="39" t="s">
        <v>306</v>
      </c>
      <c r="C206" s="89"/>
      <c r="D206" s="57">
        <v>4</v>
      </c>
      <c r="E206" s="58">
        <f t="shared" si="47"/>
        <v>0</v>
      </c>
      <c r="F206" s="89"/>
      <c r="G206" s="57">
        <v>4</v>
      </c>
      <c r="H206" s="58">
        <f t="shared" si="48"/>
        <v>0</v>
      </c>
      <c r="I206" s="89"/>
      <c r="J206" s="57">
        <v>4</v>
      </c>
      <c r="K206" s="58">
        <f t="shared" si="49"/>
        <v>0</v>
      </c>
      <c r="L206" s="89"/>
      <c r="M206" s="57">
        <v>4</v>
      </c>
      <c r="N206" s="58">
        <f t="shared" si="50"/>
        <v>0</v>
      </c>
      <c r="O206" s="75">
        <f t="shared" si="38"/>
        <v>0</v>
      </c>
    </row>
    <row r="207" spans="1:15" x14ac:dyDescent="0.25">
      <c r="B207" s="15" t="s">
        <v>100</v>
      </c>
      <c r="C207" s="5"/>
      <c r="D207" s="5"/>
      <c r="E207" s="16"/>
      <c r="F207" s="5"/>
      <c r="G207" s="5"/>
      <c r="H207" s="16"/>
      <c r="I207" s="5"/>
      <c r="J207" s="5"/>
      <c r="K207" s="16"/>
      <c r="L207" s="5"/>
      <c r="M207" s="5"/>
      <c r="N207" s="16"/>
      <c r="O207" s="75"/>
    </row>
    <row r="208" spans="1:15" ht="45" x14ac:dyDescent="0.25">
      <c r="A208" s="41" t="s">
        <v>159</v>
      </c>
      <c r="B208" s="39" t="s">
        <v>113</v>
      </c>
      <c r="C208" s="92"/>
      <c r="D208" s="4">
        <v>2</v>
      </c>
      <c r="E208" s="58">
        <f>D208*C208</f>
        <v>0</v>
      </c>
      <c r="F208" s="92"/>
      <c r="G208" s="4">
        <v>2</v>
      </c>
      <c r="H208" s="58">
        <f>G208*F208</f>
        <v>0</v>
      </c>
      <c r="I208" s="92"/>
      <c r="J208" s="4">
        <v>2</v>
      </c>
      <c r="K208" s="58">
        <f>J208*I208</f>
        <v>0</v>
      </c>
      <c r="L208" s="92"/>
      <c r="M208" s="4">
        <v>2</v>
      </c>
      <c r="N208" s="58">
        <f>M208*L208</f>
        <v>0</v>
      </c>
      <c r="O208" s="75">
        <f t="shared" si="38"/>
        <v>0</v>
      </c>
    </row>
    <row r="209" spans="1:15" ht="30" x14ac:dyDescent="0.25">
      <c r="A209" s="41" t="s">
        <v>159</v>
      </c>
      <c r="B209" s="39" t="s">
        <v>114</v>
      </c>
      <c r="C209" s="92"/>
      <c r="D209" s="4">
        <v>5</v>
      </c>
      <c r="E209" s="58">
        <f>D209*C209</f>
        <v>0</v>
      </c>
      <c r="F209" s="92"/>
      <c r="G209" s="4">
        <v>5</v>
      </c>
      <c r="H209" s="58">
        <f>G209*F209</f>
        <v>0</v>
      </c>
      <c r="I209" s="92"/>
      <c r="J209" s="4">
        <v>5</v>
      </c>
      <c r="K209" s="58">
        <f>J209*I209</f>
        <v>0</v>
      </c>
      <c r="L209" s="92"/>
      <c r="M209" s="4">
        <v>5</v>
      </c>
      <c r="N209" s="58">
        <f>M209*L209</f>
        <v>0</v>
      </c>
      <c r="O209" s="75">
        <f t="shared" si="38"/>
        <v>0</v>
      </c>
    </row>
    <row r="210" spans="1:15" ht="30" x14ac:dyDescent="0.25">
      <c r="A210" s="41"/>
      <c r="B210" s="60" t="s">
        <v>307</v>
      </c>
      <c r="C210" s="92"/>
      <c r="D210" s="4">
        <v>3</v>
      </c>
      <c r="E210" s="58">
        <f>D210*C210</f>
        <v>0</v>
      </c>
      <c r="F210" s="92"/>
      <c r="G210" s="4">
        <v>3</v>
      </c>
      <c r="H210" s="58">
        <f>G210*F210</f>
        <v>0</v>
      </c>
      <c r="I210" s="92"/>
      <c r="J210" s="4">
        <v>3</v>
      </c>
      <c r="K210" s="58">
        <f>J210*I210</f>
        <v>0</v>
      </c>
      <c r="L210" s="92"/>
      <c r="M210" s="4">
        <v>3</v>
      </c>
      <c r="N210" s="58">
        <f>M210*L210</f>
        <v>0</v>
      </c>
      <c r="O210" s="75">
        <f t="shared" si="38"/>
        <v>0</v>
      </c>
    </row>
    <row r="211" spans="1:15" ht="45" x14ac:dyDescent="0.25">
      <c r="A211" s="41" t="s">
        <v>159</v>
      </c>
      <c r="B211" s="39" t="s">
        <v>308</v>
      </c>
      <c r="C211" s="92"/>
      <c r="D211" s="4">
        <v>0.5</v>
      </c>
      <c r="E211" s="58">
        <f>D211*C211</f>
        <v>0</v>
      </c>
      <c r="F211" s="92"/>
      <c r="G211" s="4">
        <v>0.5</v>
      </c>
      <c r="H211" s="58">
        <f>G211*F211</f>
        <v>0</v>
      </c>
      <c r="I211" s="92"/>
      <c r="J211" s="4">
        <v>0.5</v>
      </c>
      <c r="K211" s="58">
        <f>J211*I211</f>
        <v>0</v>
      </c>
      <c r="L211" s="92"/>
      <c r="M211" s="4">
        <v>0.5</v>
      </c>
      <c r="N211" s="58">
        <f>M211*L211</f>
        <v>0</v>
      </c>
      <c r="O211" s="75">
        <f t="shared" si="38"/>
        <v>0</v>
      </c>
    </row>
    <row r="212" spans="1:15" x14ac:dyDescent="0.25">
      <c r="B212" s="15" t="s">
        <v>161</v>
      </c>
      <c r="C212" s="5"/>
      <c r="D212" s="5"/>
      <c r="E212" s="16"/>
      <c r="F212" s="5"/>
      <c r="G212" s="5"/>
      <c r="H212" s="16"/>
      <c r="I212" s="5"/>
      <c r="J212" s="5"/>
      <c r="K212" s="16"/>
      <c r="L212" s="5"/>
      <c r="M212" s="5"/>
      <c r="N212" s="16"/>
      <c r="O212" s="75"/>
    </row>
    <row r="213" spans="1:15" x14ac:dyDescent="0.25">
      <c r="A213" s="41" t="s">
        <v>163</v>
      </c>
      <c r="B213" s="39" t="s">
        <v>162</v>
      </c>
      <c r="C213" s="92"/>
      <c r="D213" s="4">
        <v>3</v>
      </c>
      <c r="E213" s="58">
        <f>D213*C213</f>
        <v>0</v>
      </c>
      <c r="F213" s="92"/>
      <c r="G213" s="4">
        <v>3</v>
      </c>
      <c r="H213" s="58">
        <f>G213*F213</f>
        <v>0</v>
      </c>
      <c r="I213" s="92"/>
      <c r="J213" s="4">
        <v>3</v>
      </c>
      <c r="K213" s="58">
        <f>J213*I213</f>
        <v>0</v>
      </c>
      <c r="L213" s="92"/>
      <c r="M213" s="4">
        <v>3</v>
      </c>
      <c r="N213" s="58">
        <f>M213*L213</f>
        <v>0</v>
      </c>
      <c r="O213" s="75">
        <f t="shared" ref="O213:O219" si="51">SUM(N213,K213,H213,E213)</f>
        <v>0</v>
      </c>
    </row>
    <row r="214" spans="1:15" ht="30" x14ac:dyDescent="0.25">
      <c r="A214" s="41" t="s">
        <v>163</v>
      </c>
      <c r="B214" s="39" t="s">
        <v>289</v>
      </c>
      <c r="C214" s="92"/>
      <c r="D214" s="4">
        <v>5</v>
      </c>
      <c r="E214" s="58">
        <f>D214*C214</f>
        <v>0</v>
      </c>
      <c r="F214" s="92"/>
      <c r="G214" s="4">
        <v>5</v>
      </c>
      <c r="H214" s="58">
        <f>G214*F214</f>
        <v>0</v>
      </c>
      <c r="I214" s="92"/>
      <c r="J214" s="4">
        <v>5</v>
      </c>
      <c r="K214" s="58">
        <f>J214*I214</f>
        <v>0</v>
      </c>
      <c r="L214" s="92"/>
      <c r="M214" s="4">
        <v>5</v>
      </c>
      <c r="N214" s="58">
        <f>M214*L214</f>
        <v>0</v>
      </c>
      <c r="O214" s="75">
        <f t="shared" si="51"/>
        <v>0</v>
      </c>
    </row>
    <row r="215" spans="1:15" x14ac:dyDescent="0.25">
      <c r="A215" s="41" t="s">
        <v>163</v>
      </c>
      <c r="B215" s="39" t="s">
        <v>309</v>
      </c>
      <c r="C215" s="92"/>
      <c r="D215" s="4">
        <v>2</v>
      </c>
      <c r="E215" s="58">
        <f>D215*C215</f>
        <v>0</v>
      </c>
      <c r="F215" s="92"/>
      <c r="G215" s="4">
        <v>2</v>
      </c>
      <c r="H215" s="58">
        <f>G215*F215</f>
        <v>0</v>
      </c>
      <c r="I215" s="92"/>
      <c r="J215" s="4">
        <v>2</v>
      </c>
      <c r="K215" s="58">
        <f>J215*I215</f>
        <v>0</v>
      </c>
      <c r="L215" s="92"/>
      <c r="M215" s="4">
        <v>2</v>
      </c>
      <c r="N215" s="58">
        <f>M215*L215</f>
        <v>0</v>
      </c>
      <c r="O215" s="75">
        <f t="shared" si="51"/>
        <v>0</v>
      </c>
    </row>
    <row r="216" spans="1:15" ht="30" x14ac:dyDescent="0.25">
      <c r="A216" s="41" t="s">
        <v>163</v>
      </c>
      <c r="B216" s="39" t="s">
        <v>310</v>
      </c>
      <c r="C216" s="92"/>
      <c r="D216" s="4">
        <v>4</v>
      </c>
      <c r="E216" s="58">
        <f>D216*C216</f>
        <v>0</v>
      </c>
      <c r="F216" s="92"/>
      <c r="G216" s="4">
        <v>4</v>
      </c>
      <c r="H216" s="58">
        <f>G216*F216</f>
        <v>0</v>
      </c>
      <c r="I216" s="92"/>
      <c r="J216" s="4">
        <v>4</v>
      </c>
      <c r="K216" s="58">
        <f>J216*I216</f>
        <v>0</v>
      </c>
      <c r="L216" s="92"/>
      <c r="M216" s="4">
        <v>4</v>
      </c>
      <c r="N216" s="58">
        <f>M216*L216</f>
        <v>0</v>
      </c>
      <c r="O216" s="75">
        <f t="shared" si="51"/>
        <v>0</v>
      </c>
    </row>
    <row r="217" spans="1:15" ht="15.75" thickBot="1" x14ac:dyDescent="0.3">
      <c r="B217" s="53" t="s">
        <v>132</v>
      </c>
      <c r="C217" s="54"/>
      <c r="D217" s="54"/>
      <c r="E217" s="31">
        <f>SUM(E183:E211)</f>
        <v>0</v>
      </c>
      <c r="F217" s="54"/>
      <c r="G217" s="54"/>
      <c r="H217" s="31">
        <f>SUM(H183:H211)</f>
        <v>0</v>
      </c>
      <c r="I217" s="54"/>
      <c r="J217" s="54"/>
      <c r="K217" s="31">
        <f>SUM(K183:K211)</f>
        <v>0</v>
      </c>
      <c r="L217" s="54"/>
      <c r="M217" s="54"/>
      <c r="N217" s="31">
        <f>SUM(N183:N211)</f>
        <v>0</v>
      </c>
      <c r="O217" s="75">
        <f t="shared" si="51"/>
        <v>0</v>
      </c>
    </row>
    <row r="218" spans="1:15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75"/>
    </row>
    <row r="219" spans="1:15" ht="30" x14ac:dyDescent="0.25">
      <c r="B219" s="55" t="s">
        <v>259</v>
      </c>
      <c r="C219" s="11"/>
      <c r="D219" s="11"/>
      <c r="E219" s="40">
        <f>0.4*E53+0.15*E78+0.15*E119+0.1*E141+0.1*E179+0.1*E217</f>
        <v>0</v>
      </c>
      <c r="F219" s="11"/>
      <c r="G219" s="11"/>
      <c r="H219" s="40">
        <f>0.4*H53+0.15*H78+0.15*H119+0.1*H141+0.1*H179+0.1*H217</f>
        <v>0</v>
      </c>
      <c r="I219" s="11"/>
      <c r="J219" s="11"/>
      <c r="K219" s="40">
        <f>0.4*K53+0.15*K78+0.15*K119+0.1*K141+0.1*K179+0.1*K217</f>
        <v>0</v>
      </c>
      <c r="L219" s="11"/>
      <c r="M219" s="11"/>
      <c r="N219" s="40">
        <f>0.4*N53+0.15*N78+0.15*N119+0.1*N141+0.1*N179+0.1*N217</f>
        <v>0</v>
      </c>
      <c r="O219" s="75">
        <f t="shared" si="51"/>
        <v>0</v>
      </c>
    </row>
    <row r="221" spans="1:15" ht="30" x14ac:dyDescent="0.25">
      <c r="B221" s="85" t="s">
        <v>315</v>
      </c>
    </row>
    <row r="222" spans="1:15" x14ac:dyDescent="0.25">
      <c r="B222" s="93"/>
    </row>
    <row r="223" spans="1:15" x14ac:dyDescent="0.25">
      <c r="B223" s="93"/>
    </row>
    <row r="224" spans="1:15" x14ac:dyDescent="0.25">
      <c r="B224" s="93"/>
    </row>
    <row r="225" spans="2:2" x14ac:dyDescent="0.25">
      <c r="B225" s="93"/>
    </row>
    <row r="226" spans="2:2" x14ac:dyDescent="0.25">
      <c r="B226" s="93"/>
    </row>
    <row r="227" spans="2:2" x14ac:dyDescent="0.25">
      <c r="B227" s="93"/>
    </row>
    <row r="228" spans="2:2" x14ac:dyDescent="0.25">
      <c r="B228" s="93"/>
    </row>
    <row r="229" spans="2:2" x14ac:dyDescent="0.25">
      <c r="B229" s="93"/>
    </row>
    <row r="230" spans="2:2" x14ac:dyDescent="0.25">
      <c r="B230" s="93"/>
    </row>
  </sheetData>
  <sheetProtection password="C721" sheet="1" objects="1" scenarios="1"/>
  <mergeCells count="13">
    <mergeCell ref="F10:H10"/>
    <mergeCell ref="I10:K10"/>
    <mergeCell ref="L10:N10"/>
    <mergeCell ref="C1:E1"/>
    <mergeCell ref="B11:B12"/>
    <mergeCell ref="C2:E2"/>
    <mergeCell ref="C3:E3"/>
    <mergeCell ref="C4:E4"/>
    <mergeCell ref="C5:E5"/>
    <mergeCell ref="C6:E6"/>
    <mergeCell ref="C7:E7"/>
    <mergeCell ref="C8:E8"/>
    <mergeCell ref="C10:E10"/>
  </mergeCells>
  <phoneticPr fontId="9" type="noConversion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Atest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Georgi Georgiev</cp:lastModifiedBy>
  <cp:lastPrinted>2018-10-27T15:39:56Z</cp:lastPrinted>
  <dcterms:created xsi:type="dcterms:W3CDTF">2018-08-26T11:56:06Z</dcterms:created>
  <dcterms:modified xsi:type="dcterms:W3CDTF">2018-11-06T09:21:16Z</dcterms:modified>
</cp:coreProperties>
</file>